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厨房设备+排烟设备" sheetId="5" r:id="rId1"/>
  </sheets>
  <definedNames>
    <definedName name="_xlnm._FilterDatabase" localSheetId="0" hidden="1">'厨房设备+排烟设备'!$A$2:$J$236</definedName>
    <definedName name="_xlnm.Print_Area" localSheetId="0">'厨房设备+排烟设备'!$A$1:$J$232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<sst xmlns="http://schemas.openxmlformats.org/spreadsheetml/2006/main" count="1138" uniqueCount="468">
  <si>
    <t>西站综合楼厨房设备+排烟系统招标采购控制价</t>
  </si>
  <si>
    <t>编号</t>
  </si>
  <si>
    <t>设备名称</t>
  </si>
  <si>
    <t>尺寸(WxDxH)</t>
  </si>
  <si>
    <t>技术参数</t>
  </si>
  <si>
    <t>单位</t>
  </si>
  <si>
    <t>数量</t>
  </si>
  <si>
    <t>单价最高限价（元）</t>
  </si>
  <si>
    <t>金额（元）</t>
  </si>
  <si>
    <t>产品图片</t>
  </si>
  <si>
    <t>备注</t>
  </si>
  <si>
    <t>AA一次更衣室</t>
  </si>
  <si>
    <t>AA01</t>
  </si>
  <si>
    <t>风幕机</t>
  </si>
  <si>
    <t>L=1200MM</t>
  </si>
  <si>
    <t>说明：    
风幕机提供一道有效、强力的空气门,既可以挂在墙上，也可悬挂在房间天花板上,附设导风板可以容易地调整送风的方向,开关设于机体上，可提供高、低两种风速，安装于任何场合均能保持与周围环境的协调.</t>
  </si>
  <si>
    <t>台</t>
  </si>
  <si>
    <t>AA02</t>
  </si>
  <si>
    <t>更衣柜</t>
  </si>
  <si>
    <t>四门</t>
  </si>
  <si>
    <t>说明：采用优质冷轧板，喷漆工艺，静电封魔喷塑而成环保无毒，表面光滑，铝合金拉手，精致锁具，一门一锁，</t>
  </si>
  <si>
    <t>厂制品</t>
  </si>
  <si>
    <t>AA03</t>
  </si>
  <si>
    <t>干手器</t>
  </si>
  <si>
    <t>240*240*230</t>
  </si>
  <si>
    <t>功率：2KW
风速：大于18M/S
干手时间：12S
防水等　级：IPX1
规格：冷热型</t>
  </si>
  <si>
    <t>AA04</t>
  </si>
  <si>
    <t>洗手星</t>
  </si>
  <si>
    <t>400*300*450</t>
  </si>
  <si>
    <t xml:space="preserve">说明：采用优质304不锈钢板制作
1、台面采用δ1.0mm、304不锈钢板；
2、星盆斗采用δ1.0mm、304不锈钢机冲。             </t>
  </si>
  <si>
    <t>AB仓库</t>
  </si>
  <si>
    <t>AB01</t>
  </si>
  <si>
    <t>四门碗柜</t>
  </si>
  <si>
    <t>1200*500*1800</t>
  </si>
  <si>
    <t>说明：采用优质304不锈钢板制作
柜身:δ1.0mm、304不锈钢板                                                     侧板:δ1.0mm、304不锈钢板                                                     门板:δ1.0mm、304不锈钢板
层板:δ1.0mm、304不锈钢板                                                     台脚通:δ1.0mm*51mm不锈钢连重力脚                                    采用轨道式吊轮无槽推门。</t>
  </si>
  <si>
    <t>AB04</t>
  </si>
  <si>
    <t>米面架</t>
  </si>
  <si>
    <t>1200*500*200</t>
  </si>
  <si>
    <t xml:space="preserve">说明：采用优质304不锈钢管制作
1、立柱采用1.0mm38*38、304不锈钢方管；
2、横档采用1.0mm38*38、中间38*25方管、304不锈钢方管；
3、调节脚采用全金属外包不锈钢可调式子弹脚；
4、为格栅式结构。 </t>
  </si>
  <si>
    <t>AB04-A</t>
  </si>
  <si>
    <t>四层栅格层架</t>
  </si>
  <si>
    <t>1200*500*1500</t>
  </si>
  <si>
    <t xml:space="preserve">说明：采用优质304不锈钢管制作
1、立柱采用1.0mm38*38、304不锈钢方管；
2、横档采用1.0mm38*25、中间25方管、304不锈钢方管；
3、调节脚采用全金属外包不锈钢可调式子弹脚；
4、每层为格栅式结构，四层。 </t>
  </si>
  <si>
    <t>AB05</t>
  </si>
  <si>
    <t>粘捕式灭蝇灯</t>
  </si>
  <si>
    <t>355*105*235</t>
  </si>
  <si>
    <t>1.电压：220V
2.功率:10W
3.用胶：粘性持久，不易干胶，安全环保。苍蝇背景图案：根据苍蝇聚集采食习惯设计, 增加飞虫诱捕效果
4.电子式镇流器：故障率低，寿命长，节能，具电压保护功能
5.U型卡槽设计：使特殊波长灯管光频 直射到粘蝇板的 各点距离均等，加强对飞虫的吸引力和诱捕效果</t>
  </si>
  <si>
    <t>AB06</t>
  </si>
  <si>
    <t>四层平板货架</t>
  </si>
  <si>
    <t xml:space="preserve">说明：采用优质304不锈钢管制作
1、立柱采用1.0mm38*38、304不锈钢方管；
2、调节脚采用全金属外包不锈钢可调式子弹脚；
3、每层为平板式结构，四层。 </t>
  </si>
  <si>
    <t>AB主、副食库，杂物</t>
  </si>
  <si>
    <t>AB03</t>
  </si>
  <si>
    <t>平板车</t>
  </si>
  <si>
    <t>850*500*850</t>
  </si>
  <si>
    <t>说明：采用优质304不锈钢板制作
1、车身采用δ1.0mm、优质不锈钢板；
2、设置车推手；
3、配4只防滑、耐磨万向轮优质胶轮，2只带刹车製。</t>
  </si>
  <si>
    <t>AB加工间</t>
  </si>
  <si>
    <t>AB09</t>
  </si>
  <si>
    <t>AC加工间</t>
  </si>
  <si>
    <t>AC01</t>
  </si>
  <si>
    <t>电热水器</t>
  </si>
  <si>
    <t>60L</t>
  </si>
  <si>
    <t>1.密闭型储水式电热水器                                   
2.款式: 横式                                 
3.能效等级: 一级</t>
  </si>
  <si>
    <t>AC02</t>
  </si>
  <si>
    <t>高压花洒龙头</t>
  </si>
  <si>
    <t>JXD-5805A</t>
  </si>
  <si>
    <t>1.铜螺杆阀芯，一字手柄                                                              2.开单孔22mm安装                                 
3.不锈钢软管配大流量喷阀，耐热手柄                     
4.纯黄铜底座</t>
  </si>
  <si>
    <t>AC03</t>
  </si>
  <si>
    <t>AC04</t>
  </si>
  <si>
    <t>挂墙双层架</t>
  </si>
  <si>
    <t>2500*350*680</t>
  </si>
  <si>
    <t>说明：采用优质304不锈钢板制作
台面：δ1.0mm、304不锈钢板</t>
  </si>
  <si>
    <t>米</t>
  </si>
  <si>
    <t>AC05</t>
  </si>
  <si>
    <t>AC06</t>
  </si>
  <si>
    <t>5470*350*230</t>
  </si>
  <si>
    <t>AC07</t>
  </si>
  <si>
    <t>双层平板工作台带靠背</t>
  </si>
  <si>
    <t>1000*700*800+150</t>
  </si>
  <si>
    <t>说明：采用优质304不锈钢板制作
台面:δ1.0mm、304不锈钢板
层板:δ1.0mm、304不锈钢方板
立柱:δ1.0mm*直径51、304不锈钢圆管                                         台脚通:ф51不锈钢连子弹脚  
支撑梁:不锈钢制作</t>
  </si>
  <si>
    <t>AC09</t>
  </si>
  <si>
    <t>750*700*800+150</t>
  </si>
  <si>
    <t>AC10</t>
  </si>
  <si>
    <t>大单星盆水池</t>
  </si>
  <si>
    <t>说明：采用优质304不锈钢板制作
1、台面采用δ1.0mm、304不锈钢板；
2、星盆斗采用δ1.0mm、304不锈钢机冲；              
3、脚管采用1.0mmφ38、304不锈钢圆管；
4、横档采用1.0mmφ25、304不锈钢圆管；
5、调节脚采用全金属外包不锈钢子弹脚；
6、大单星盆，配星盆去水槽，隔渣网。</t>
  </si>
  <si>
    <t>AC11</t>
  </si>
  <si>
    <t>高压洗地枪</t>
  </si>
  <si>
    <t>10米</t>
  </si>
  <si>
    <t>说明：软管长度：10米 开发式                                  
流量：5.37升/分钟
喉管自动回卷装置(棘轮系统，防锁死，棘轮保持放松)
软管，可承受120°C的高温以及300PSI高压                                                       
可安装于墙壁、天花板或台柜下； 
配置喉管止动器，可调节；</t>
  </si>
  <si>
    <t>AC12</t>
  </si>
  <si>
    <t>绞切肉机</t>
  </si>
  <si>
    <t>530*370*730</t>
  </si>
  <si>
    <t>功率：1.5KW                          
生产量：460KG/H                         
1、能绞切猪肉、牛肉、羊肉及其他各种肉类，所绞肉质细腻，所切肉片厚度均匀适中。
2、结构紧凑，性能可靠，效率高，操作简单方便。</t>
  </si>
  <si>
    <t>AC14</t>
  </si>
  <si>
    <t>杀鱼台</t>
  </si>
  <si>
    <t>1500*700*800+150</t>
  </si>
  <si>
    <t>说明：采用优质304不锈钢板制作
1、台面采用δ1.0mm、304不锈钢板；
2、星盆斗采用δ1.0mm、304不锈钢机冲；              
3、脚管采用1.0mmφ38、304不锈钢圆管；
4、横档采用1.0mmφ25、304不锈钢圆管；
5、调节脚采用全金属外包不锈钢子弹脚；
6、右单星带板、配星盆去水槽，隔渣网。</t>
  </si>
  <si>
    <t>AD09-1</t>
  </si>
  <si>
    <t>双温水龙头</t>
  </si>
  <si>
    <t>双温</t>
  </si>
  <si>
    <t>说明：采用不锈钢制作</t>
  </si>
  <si>
    <t>AD切配区</t>
  </si>
  <si>
    <t>AD01</t>
  </si>
  <si>
    <t>AD02</t>
  </si>
  <si>
    <t>热风循环刀具砧板组合消毒柜</t>
  </si>
  <si>
    <t>1225*580*1525</t>
  </si>
  <si>
    <t>容积：600L                                   
功率：1250W  电压：220V/50HZ   
装载数量：20把刀+8块砧板                                   不锈钢柜门加钢化玻璃透窗,全无磁不锈钢箱体,臭氧+紫外线+隐藏式发热，中温热风循环多功能刀具砧板组合消毒柜。</t>
  </si>
  <si>
    <t>AD03</t>
  </si>
  <si>
    <t>四层沥水货架</t>
  </si>
  <si>
    <t>1200*500*300</t>
  </si>
  <si>
    <t>AD04</t>
  </si>
  <si>
    <t>四门冰箱</t>
  </si>
  <si>
    <t>1200*710*1980</t>
  </si>
  <si>
    <t>容量：900L                          
制冷方式：直冷 温度范围：保鲜-5℃～+5℃冷冻0℃～-15℃。
1、板材内箱优质无磁不锈钢板；加厚型发泡层，提高保温性能，超大空间，冷却速度快，更节能；
2、釆用独立机组双压缩机双冷凝器双冷凝风机可整体抽出机组拆卸更换，到场即可修复，无需现场检修</t>
  </si>
  <si>
    <t>AD05</t>
  </si>
  <si>
    <t>AD06</t>
  </si>
  <si>
    <t>全自动多功能切菜机</t>
  </si>
  <si>
    <t>1160*560*1280</t>
  </si>
  <si>
    <t>功率：3KW                          
生产量：300-800KG/H                         
厚片、薄片、切四角丝、切圆丝、切条、切角块、切斜片、切段均可调。</t>
  </si>
  <si>
    <t>AD07</t>
  </si>
  <si>
    <t>开水器带底座</t>
  </si>
  <si>
    <t>12KW</t>
  </si>
  <si>
    <t>电源种类：50HZ/380V
功率：12KW
整体采用优质不锈钢制造，外形设计美观大方，结构紧凑，采用名厂电器原件，特设缺水，防干烧功能，全自动进水，控水，自动控温空能，省时省电.</t>
  </si>
  <si>
    <t>AD08</t>
  </si>
  <si>
    <t>6100*350*680</t>
  </si>
  <si>
    <t>AD09</t>
  </si>
  <si>
    <t>单星盆水池柜</t>
  </si>
  <si>
    <t>700*800*800+150</t>
  </si>
  <si>
    <t>说明：采用优质304不锈钢板制作
1、台面采用δ1.0mm、304不锈钢板；
2、星盆斗采用δ1.0mm、304不锈钢机冲；              
3、脚管采用1.0mmφ38、304不锈钢圆管；
4、横档采用1.0mmφ25、304不锈钢圆管；
5、调节脚采用全金属外包不锈钢子弹脚；
6、单星盆，配星盆去水槽，隔渣网。</t>
  </si>
  <si>
    <t>AD10</t>
  </si>
  <si>
    <t>双门平台雪柜</t>
  </si>
  <si>
    <t>1800*800*950</t>
  </si>
  <si>
    <t>电压：220V功率：0.20kw容量：450L；制冷方式：直冷 温度范围：保鲜-5℃～+5℃
1、板材内箱优质无磁不锈钢板，前面板优质无磁不锈钢板，门面板优质无磁不锈钢板，外侧板优质无磁不锈钢板；加厚型发泡层，提高保温性能，超大空间，冷却速度快，更节能；</t>
  </si>
  <si>
    <t>AD11</t>
  </si>
  <si>
    <t>AE主厨房</t>
  </si>
  <si>
    <t>AE01</t>
  </si>
  <si>
    <t>油烟净化一体机</t>
  </si>
  <si>
    <t>L*1200*995</t>
  </si>
  <si>
    <t>1.国标不锈钢材质，坚实耐用，美观抗油污
2.烟罩净化一体化，节省厨房空间                                          3.双层除油分离技术，高效回收废油，纳米涂层，易清洗
4.高密度304材质钢丝拦截网，高吸附，均衡整流
5.高低压静电电场，油烟吸附率高达95%以上
6.高转速大风量低噪音风机，更稳定，更安静
7.可变口风口设计，安装无烦恼，适用更广
8.管道无积油，免清洗，维护成本低，更安全
9.一键启动，无需专业人士操作，更直观，更简便</t>
  </si>
  <si>
    <t>AE02</t>
  </si>
  <si>
    <t>电磁双头矮汤炉</t>
  </si>
  <si>
    <t>1400*700*1200</t>
  </si>
  <si>
    <t>锅(mm)：微晶板                  
功率：15Kw*2 电压：380V/50Hz   
产品特点
· 全新防水、防油烟、防虫设计
· 优质304不锈钢外壳
· 优质密封胶，严防渗水
· 耐600度高温，抗冲击，高强度微晶玻璃
· 智能显示和自动报警装置
· 18重安全保护设置，防止意外事故发生
· 软启动技术，延长设备使用寿命
· 智能化数字机芯，优质元件 ，工作稳定可靠
· 定时功能，方便省心</t>
  </si>
  <si>
    <t>AE03</t>
  </si>
  <si>
    <t>双通工作台</t>
  </si>
  <si>
    <t>1800*800*850</t>
  </si>
  <si>
    <t>说明：采用优质304不锈钢板制作
台面:δ1.0mm、304不锈钢板
侧板:δ1.0mm、304不锈钢板
层板:δ1.0mm、304不锈钢板                         
门板:δ1.0mm、304不锈钢板，双向移门
台脚通:δ1.0mm*60重力脚
衬板:δ15mm夹心板                                               
支撑梁:不锈钢制作</t>
  </si>
  <si>
    <t>AE04</t>
  </si>
  <si>
    <t>双通暖碟柜</t>
  </si>
  <si>
    <t>1800*800*800</t>
  </si>
  <si>
    <t>说明：采用优质304不锈钢板制作
台面:δ1.0mm、304不锈钢板
侧板:δ1.0mm、304不锈钢板
层板:δ1.0mm、304不锈钢板                         
门板:δ1.0mm、304不锈钢板
台脚通:δ1.0mm*60重力脚
衬板:δ15mm夹心板                                                        支撑梁:不锈钢制作
配发热管及热风系统，温控器一套，自动控温。</t>
  </si>
  <si>
    <t>AE05</t>
  </si>
  <si>
    <t>双门蒸饭柜</t>
  </si>
  <si>
    <t>24盘</t>
  </si>
  <si>
    <t>说明：采用优质304不锈钢板制作                         
采用耐高温聚胺酯整体发泡           
一次性压成型的不锈钢层架
全自动浮球进水功能,缺水自给,满水自停,安全卸气阀
内部采用国际钢板1.0mm,∠30×2国际角钢，全自动进水，电量：12KW*2/3PH/380V。</t>
  </si>
  <si>
    <t>AE06</t>
  </si>
  <si>
    <t>炉拼台</t>
  </si>
  <si>
    <t>400*1100*800+400</t>
  </si>
  <si>
    <t>说明：采用优质304不锈钢板制作
台面：δ1.0mm、304不锈钢板
前板,背板：δ1.0mm、304不锈钢板                             
和炉灶配合安装</t>
  </si>
  <si>
    <t>AE07</t>
  </si>
  <si>
    <t>燃气双头双尾小炒灶</t>
  </si>
  <si>
    <t>2000*1200*800+400</t>
  </si>
  <si>
    <t xml:space="preserve">说明：采用优质304不锈钢板制作
台面：δ1.0mm、304不锈钢板                        
围板：δ1.0mm、304不锈钢板
炉头采用节能气体燃烧机             
具有电子点火,熄火保护控制模块.
风机开关设有延时防空烧组合配置                                         高强耐火铸铁一次成型节能炉体 
燃料：天然气
风机：中压风机
炉脚：ф50㎜镀锌管及调节螺丝组成
隔热层： 采用硅酸盐保温材料隔热       </t>
  </si>
  <si>
    <t>AE08</t>
  </si>
  <si>
    <t>电磁双头大炒炉</t>
  </si>
  <si>
    <t>2000*1200*800</t>
  </si>
  <si>
    <t>锅(mm)：Φ800                                  
功率：20Kw*2 电压：380V/50Hz   
产品特点:
1、全新防水、防油烟、防虫设计
2、优质304不锈钢外壳
3、配炒菜灶不锈钢锅及炒菜灶水龙头
4、优质密封胶，严防渗水
5、前置水阀，方便耐用
6、八段火力细分调节，确保温度均匀和食品美味
7、智能显示和自动报警装置
8、18重安全保护设置，防止意外事故发生
9、软启动技术，延长设备使用寿命
10、智能化数字机芯，优质元件 ，工作稳定可靠</t>
  </si>
  <si>
    <t>AE09</t>
  </si>
  <si>
    <t>燃气单头大锅灶</t>
  </si>
  <si>
    <t>1000*1200*800+400</t>
  </si>
  <si>
    <t>说明：采用优质304不锈钢板制作
台面：δ1.0mm、304不锈钢板                        
围板：δ1.0mm、304不锈钢板
炉头采用节能气体燃烧机             
具有电子点火,熄火保护控制模块.
风机开关设有延时防空烧组合配置                                        高强耐火铸铁一次成型节能炉体 
燃料：天然气
风机：中压风机
炉脚：ф50㎜镀锌管及调节螺丝组成
隔热层： 采用硅酸盐保温材料隔热</t>
  </si>
  <si>
    <t>AE10</t>
  </si>
  <si>
    <t>860*350*800+400</t>
  </si>
  <si>
    <t>AE11</t>
  </si>
  <si>
    <t>电磁三门蒸箱</t>
  </si>
  <si>
    <t>1000*900*1850</t>
  </si>
  <si>
    <t>功率：25KW  电压：380V/50Hz   
产品特点
· 全新防水、防油烟、防虫设计
· 优质304不锈钢外壳
· 优质密封胶，严防渗水
· 智能显示和自动报警装置
· 18重安全保护设置，防止意外事故发生
· 软启动技术，延长设备使用寿命
· 智能化数字机芯，优质元件 ，工作稳定可靠
· 定时功能，方便省心</t>
  </si>
  <si>
    <t>AE12</t>
  </si>
  <si>
    <t>600*530*800+400</t>
  </si>
  <si>
    <t>AE13</t>
  </si>
  <si>
    <t>厨房灭火系统</t>
  </si>
  <si>
    <t>双瓶组</t>
  </si>
  <si>
    <t>1、装置具备自动和手动两种操作模式，并能给出报警信号：
2、装置需在启动灭火的同时启动机械阀
3、装置需与消防水（或者自来水）管路相连，系统启动后自控水阀等灭火剂喷洒完全后，再自动喷水：
4、系统装置包括：控制箱（机械式）、管路、喷嘴、探测器、易熔连接片、金属拉索、滑轮三通、滑轮弯头等组成。其中控制箱由自动释放机构，驱动用高压氮气瓶、水流控制阀、液体药剂罐以及连接软管、单向阀、减压阀等构成;5、性能参数：a工作温度：4-55℃。b最高工作压力13Mpa、c单个喷嘴最大喷洒数率：0.22L/s、d灭火剂保持期：8年。E药剂喷洒时间：11秒。F灭火时间：3-5秒。 6、安装规范： a水压≥0.25Mpa、b下喷喷嘴需采取连接布置、间距600-650mm、角度正对所保护区域的中心位置</t>
  </si>
  <si>
    <t>AE14</t>
  </si>
  <si>
    <t>电力12盘蒸饭车</t>
  </si>
  <si>
    <t>710*620*1540</t>
  </si>
  <si>
    <t>说明：采用优质304不锈钢板制作                         
采用耐高温聚胺酯整体发泡           
一次性压成型的不锈钢层架
全自动浮球进水功能,缺水自给,满水自停,安全卸气阀
内部采用国际钢板1.0mm,∠30×2国际角钢，全自动进水，电量：12KW/3PH/380V。</t>
  </si>
  <si>
    <t>AF面点间</t>
  </si>
  <si>
    <t>AF01</t>
  </si>
  <si>
    <t>1595*350*230</t>
  </si>
  <si>
    <t>AF02</t>
  </si>
  <si>
    <t>AF03</t>
  </si>
  <si>
    <t>净水器</t>
  </si>
  <si>
    <t>429*163*430mm</t>
  </si>
  <si>
    <t>1.直饮
2.工作原理：反渗透
3.滤芯：PPC+RO</t>
  </si>
  <si>
    <t>AF04</t>
  </si>
  <si>
    <t>豆浆机</t>
  </si>
  <si>
    <t>628*519*1174</t>
  </si>
  <si>
    <t>1、生产容易：30-45升
2、功能按键：豆浆、营养米糊、果蔬糜粥、绿豆沙、玉米糊、自动脱浆                3、预约烧水、复位
4、制作时间：冷水：55-70min /开水：30-33min</t>
  </si>
  <si>
    <t>AF05</t>
  </si>
  <si>
    <t>单通移门荷台柜</t>
  </si>
  <si>
    <t>800*700*800</t>
  </si>
  <si>
    <t>说明：采用优质304不锈钢板制作
台面:δ1.0mm、304不锈钢板
侧板:δ1.0mm、304不锈钢板
层板:δ1.0mm、304不锈钢板                         
门板:δ1.0mm、304不锈钢板，单向移门
台脚通:δ1.0mm*60重力脚
衬板:δ15mm夹心板                                               
支撑梁:不锈钢制作</t>
  </si>
  <si>
    <t>AF06</t>
  </si>
  <si>
    <t>双缸双筛电炸炉连柜座</t>
  </si>
  <si>
    <t>700*700*（850+60）</t>
  </si>
  <si>
    <t>功率：24KW/380V
1、采用面304，厚度2.0不锈钢板，余板及其他为201，厚度1.0。表面美观，易清洗，表面没有焊接打磨痕迹。
2、采用温控器调节温度，用以控制电热管的发热温度，从而保证油温。
3、仅需9.5分钟就能将油加热到195℃。
4、带限温装置，超温保护功能，手动复位，安全可靠。
5、内设置隔热板，提高热效率，防止外部过热。
6、使用过程中，禁止手触摸电热管和油，以免造成烫伤。</t>
  </si>
  <si>
    <t>AF07</t>
  </si>
  <si>
    <t>不锈钢单门发酵箱</t>
  </si>
  <si>
    <t>13盘</t>
  </si>
  <si>
    <t>层数：13盘                              
功率：2400W/220V                           
箱体采用全无磁不锈钢材料,发泡不锈钢柜门加全钢化玻璃透窗。箱内热风循环技术,使箱内的温度环境更均匀,温度和湿度调节更精准。设有自动进水,全不锈钢管层架可自由调节发酵空间。</t>
  </si>
  <si>
    <t>AF08</t>
  </si>
  <si>
    <t>AF09</t>
  </si>
  <si>
    <t>电饼铛</t>
  </si>
  <si>
    <t>600*735*760</t>
  </si>
  <si>
    <t>额定电压：220V/380V
额定功率：4.5KW</t>
  </si>
  <si>
    <t>AF10</t>
  </si>
  <si>
    <t>烤箱</t>
  </si>
  <si>
    <t>三层</t>
  </si>
  <si>
    <t>三层六盘                                    
功率：19.8KW/380V                        
正面全无磁不锈钢材料，不锈钢门板配备双层耐高温钢化玻璃可视窗，远红外线电热管辐射加热，高密度保温棉使热力分布更均匀，中途无需转盘；数码显示温控仪表，上下层单独控温；蜂鸣报警装置。</t>
  </si>
  <si>
    <t>AF11</t>
  </si>
  <si>
    <t>3002*350*680</t>
  </si>
  <si>
    <t>AF12</t>
  </si>
  <si>
    <t>挂墙工具架02</t>
  </si>
  <si>
    <t>1500*250*450</t>
  </si>
  <si>
    <t>AF13</t>
  </si>
  <si>
    <t>1200*800*800+150</t>
  </si>
  <si>
    <t>AF14</t>
  </si>
  <si>
    <t>AF15</t>
  </si>
  <si>
    <t>搅拌机</t>
  </si>
  <si>
    <t>30L</t>
  </si>
  <si>
    <t>软启动、低噪音、适应性更强；按钮控制更加得心应手，还在按钮上增加了信号指示灯，大大提高了使用安全性</t>
  </si>
  <si>
    <t>AF16</t>
  </si>
  <si>
    <t xml:space="preserve">双动双速和面机 </t>
  </si>
  <si>
    <t>800*440*900</t>
  </si>
  <si>
    <t>功率：2.2KW
生产量：12KG
1.变频器替代了机械齿轮换速，减少故障率。
2.超低噪音。
3.造型新颖美观。</t>
  </si>
  <si>
    <t>AF17</t>
  </si>
  <si>
    <t>饼盘车</t>
  </si>
  <si>
    <t>500*700*1500</t>
  </si>
  <si>
    <t>说明：采用优质304不锈钢板制作                                                                                                                                                              脚：1.0mm、304不锈钢管
支架：38*25*1.0mm、304不锈钢方管层架：25*13、304板</t>
  </si>
  <si>
    <t>AF18</t>
  </si>
  <si>
    <t>压面机</t>
  </si>
  <si>
    <t>600*430*860</t>
  </si>
  <si>
    <t>功率：1.5KW                          
生产量：100KG/H                          
不锈钢材质，软启动、低噪音、适应性更强；采用可折叠的进面盘、接面盘，密闭性好，更加干净卫生</t>
  </si>
  <si>
    <t>AF19</t>
  </si>
  <si>
    <t>木案工作台</t>
  </si>
  <si>
    <t>说明：
1、台面采用木案板厚45mm，木质：松木；
2、腿管采用ф51mm、304不锈钢圆管制作，壁厚1.0mm；
3、调节脚采用全金属外包不锈钢子弹脚。</t>
  </si>
  <si>
    <t>AF20</t>
  </si>
  <si>
    <t>面粉车</t>
  </si>
  <si>
    <t>500*500*500</t>
  </si>
  <si>
    <t>说明：采用优质304不锈钢板制作
1、车身采用δ1.0mm、304不锈钢板；
2、车盖采用δ1.0mm、304不锈钢板；
3、不锈钢排铰连接；两边对开揿门；
4、配4只防滑、耐磨万向轮优质胶轮，2只带刹车製。</t>
  </si>
  <si>
    <t>AF21</t>
  </si>
  <si>
    <t>AG凉菜间</t>
  </si>
  <si>
    <t>AG02</t>
  </si>
  <si>
    <t>3610*350*680</t>
  </si>
  <si>
    <t>AH售买间</t>
  </si>
  <si>
    <t>AH02</t>
  </si>
  <si>
    <t>AH03</t>
  </si>
  <si>
    <t>AH04</t>
  </si>
  <si>
    <t>AH05</t>
  </si>
  <si>
    <t>600*700*800</t>
  </si>
  <si>
    <t>AH08</t>
  </si>
  <si>
    <t>1440*670*800</t>
  </si>
  <si>
    <t>AH09</t>
  </si>
  <si>
    <t>五格售饭柜</t>
  </si>
  <si>
    <t>1800*700*800</t>
  </si>
  <si>
    <t>说明：采用优质304不锈钢板制作
1、台面采用δ1.0mm不锈钢板；
2、水箱、围板用δ1.0mm不锈钢板；
3、腿管采用1.0mm*38*38不锈钢方管；
4、调节脚采用全金属外包不锈钢子弹脚；
5、配不锈钢电热管，自动电控恒温式保温方式；
6、水热式。配缺水断电保护装置                             
电量：3KW/1PH/220V</t>
  </si>
  <si>
    <t>AH11</t>
  </si>
  <si>
    <t>AH12</t>
  </si>
  <si>
    <t>单星水池</t>
  </si>
  <si>
    <t>700*700*800+150</t>
  </si>
  <si>
    <t>*</t>
  </si>
  <si>
    <t>水龙头</t>
  </si>
  <si>
    <t>AH13</t>
  </si>
  <si>
    <t>双门留样柜</t>
  </si>
  <si>
    <t>1200*580*1970</t>
  </si>
  <si>
    <t>制冷方式：直冷
电压：220V                    
防触电保护类型：I类</t>
  </si>
  <si>
    <t>AH14</t>
  </si>
  <si>
    <t>紫外线消毒灯</t>
  </si>
  <si>
    <t>说明：额定电压：103（V）                                        
额定功率：TUV36W                                              
紫外线杀菌灯长度1200MM</t>
  </si>
  <si>
    <t>AH16</t>
  </si>
  <si>
    <t>热汤池柜</t>
  </si>
  <si>
    <t>AH17</t>
  </si>
  <si>
    <t>煮面连汤炉（圆孔）</t>
  </si>
  <si>
    <t>1200*700*800</t>
  </si>
  <si>
    <t>说明：采用优质304不锈钢板制作
台面:δ1.0mm、304不锈钢板
层板:δ1.0mm、304不锈钢方板</t>
  </si>
  <si>
    <t>AH18</t>
  </si>
  <si>
    <t>暖饭车</t>
  </si>
  <si>
    <t>700*700*800</t>
  </si>
  <si>
    <t>说明：采用优质304不锈钢板制作              
台面：δ1.0mm不锈钢板
围板：δ1.0mm不锈钢板
电压：220V     
功率：2KW；
底轮：2只万向轮，带刹车，2只定向轮。
电加热：恒温控制；</t>
  </si>
  <si>
    <t>AH19</t>
  </si>
  <si>
    <t>AH20</t>
  </si>
  <si>
    <t>筷子消毒车</t>
  </si>
  <si>
    <t>760*450*800</t>
  </si>
  <si>
    <t xml:space="preserve">说明：采用优质304不锈钢板制作
设双向导热风管道并保温装置。独立不锈钢电源控制箱原配件，自动温控，自动开/关机，热风循环式消毒、烘干。温度适中、调节方便。  </t>
  </si>
  <si>
    <t>AH21</t>
  </si>
  <si>
    <t>双孔污碟台柜连车</t>
  </si>
  <si>
    <t>1500*700*800</t>
  </si>
  <si>
    <t>说明：采用优质304不锈钢板制作
1、台面:δ1.0mm，304不锈钢板
2、横管:1.0mm*25*25圆管，304不锈钢
3、立柱:1.0mm*51mm不锈钢管                      
4、台脚通:δ1.0mm*直径43mm不锈钢连子弹脚 
5、支撑梁:不锈钢制作</t>
  </si>
  <si>
    <t>AH22</t>
  </si>
  <si>
    <t>AI洗碗间</t>
  </si>
  <si>
    <t>AI01</t>
  </si>
  <si>
    <t>双星污碟台（左收残）</t>
  </si>
  <si>
    <t>2300*800*800+150</t>
  </si>
  <si>
    <t>说明：采用优质304不锈钢板制作
1、台面采用δ1.0mm、304不锈钢板；
2、星盆斗采用δ1.0mm、304不锈钢机冲；              
3、脚管采用1.0mmφ38、304不锈钢圆管；
4、横档采用1.0mmφ25、304不锈钢圆管；
5、调节脚采用全金属外包不锈钢子弹脚；
6、双星盆、配星盆去水槽，隔渣网。</t>
  </si>
  <si>
    <t>AI01-2</t>
  </si>
  <si>
    <t>AI01-1</t>
  </si>
  <si>
    <t>AI02</t>
  </si>
  <si>
    <t>AI03</t>
  </si>
  <si>
    <t>AI04</t>
  </si>
  <si>
    <t>三星水池</t>
  </si>
  <si>
    <t>1800*700*800+150</t>
  </si>
  <si>
    <t>说明：采用优质304不锈钢板制作
1、台面采用δ1.0mm、304不锈钢板；
2、星盆斗采用δ1.0mm、304不锈钢机冲；              
3、脚管采用1.0mmφ38、304不锈钢圆管；
4、横档采用1.0mmφ25、304不锈钢圆管；
5、调节脚采用全金属外包不锈钢子弹脚；
6、三星盆、配星盆去水槽，隔渣网。</t>
  </si>
  <si>
    <t>AI05</t>
  </si>
  <si>
    <t>AI07</t>
  </si>
  <si>
    <t>双门不锈钢门消毒柜</t>
  </si>
  <si>
    <t>1100*500*1800</t>
  </si>
  <si>
    <t>容积：800L                                   
功率：3500W  电压：220V/50HZ                   
整体发泡,无指纹全无磁不锈钢箱体,加深加粗全无磁消毒柜篮筐,指弹头柜脚,热风循环高温消毒。双门采用双旋钮控制，可单室独立工作也可双室同时工作。</t>
  </si>
  <si>
    <t>AI08</t>
  </si>
  <si>
    <t>AI09</t>
  </si>
  <si>
    <t>说明：额定电压：103（V）                                        额定功率：TUV36W                                              紫外线杀菌灯长度1200MM</t>
  </si>
  <si>
    <t>AI10</t>
  </si>
  <si>
    <t>AI11</t>
  </si>
  <si>
    <t>洁碟台A</t>
  </si>
  <si>
    <t>1500*800*800+150</t>
  </si>
  <si>
    <t xml:space="preserve">说明：采用优质304不锈钢板制作
台面:δ1.0mm、304不锈钢板
层板:δ1.0mm、304不锈钢方板
立柱:δ1.0mm*直径51、304不锈钢圆管                                         台脚通:ф51不锈钢连子弹脚  
支撑梁:不锈钢制作
15mm夹心板    </t>
  </si>
  <si>
    <t>AI12</t>
  </si>
  <si>
    <t>平放式洗碗机</t>
  </si>
  <si>
    <t>1600*900*1450</t>
  </si>
  <si>
    <t xml:space="preserve">功率：47KW/380V                            
最大洗涤量：800套/小时                 
●采用国标 304 不锈钢材质，坚实耐用，符合食品接触安全要求
●主洗温度 60-70℃，漂洗温度 82-95℃，消毒更彻底
●食品级传动平齿链带材质，耐高温，抗老化，更卫生
●一键启动，无需专业人士操作，更直观，更简便
●不锈钢喷淋臂，内凹式清洗孔设计，防堵塞，清洗无死角
●主洗采用上四下三组喷淋臂，更强劲，抽拉式可拆卸，易清洗
●电机扭矩保护系统，防止餐具滑落损坏设备
●餐具出口防卡装置，多重保护感应系统，保障设备无故障运行
●控制箱采用机电控制系统，耐环境，耐使用，寿命长，维修方便，维修成本低
●平放式洗碗机带压链设计，适合各种异型餐具清洗                                                       </t>
  </si>
  <si>
    <t>AI14</t>
  </si>
  <si>
    <t>不锈钢油网烟罩</t>
  </si>
  <si>
    <t>1800*1100*500</t>
  </si>
  <si>
    <t>说明：采用优质304不锈钢板制作
厚度：δ1.0mm、304不锈钢板</t>
  </si>
  <si>
    <t>AI13</t>
  </si>
  <si>
    <t>拖把池</t>
  </si>
  <si>
    <t>1200*500*1705</t>
  </si>
  <si>
    <t>BA售买间</t>
  </si>
  <si>
    <t>BA03</t>
  </si>
  <si>
    <t>BA04</t>
  </si>
  <si>
    <t>BA05</t>
  </si>
  <si>
    <t>BA06</t>
  </si>
  <si>
    <t>BA07</t>
  </si>
  <si>
    <t>BA08</t>
  </si>
  <si>
    <t>BA09</t>
  </si>
  <si>
    <t>BA10</t>
  </si>
  <si>
    <t>BA11</t>
  </si>
  <si>
    <t>1200*700*800+100</t>
  </si>
  <si>
    <t>BA12</t>
  </si>
  <si>
    <t>BA13</t>
  </si>
  <si>
    <t>BA14</t>
  </si>
  <si>
    <t>BA15</t>
  </si>
  <si>
    <t>BA16</t>
  </si>
  <si>
    <t>BA17</t>
  </si>
  <si>
    <t>BA18</t>
  </si>
  <si>
    <t>BB洗碗间</t>
  </si>
  <si>
    <t>BB01-1</t>
  </si>
  <si>
    <t>BB01</t>
  </si>
  <si>
    <t>2100*800*800+150</t>
  </si>
  <si>
    <t>BB01-2</t>
  </si>
  <si>
    <t>BB02</t>
  </si>
  <si>
    <t>双温高压花洒龙头</t>
  </si>
  <si>
    <t>BB03</t>
  </si>
  <si>
    <t>BB04</t>
  </si>
  <si>
    <t>热风保温餐车</t>
  </si>
  <si>
    <t>1540*975*1795</t>
  </si>
  <si>
    <r>
      <rPr>
        <sz val="10"/>
        <color rgb="FF000000"/>
        <rFont val="宋体"/>
        <charset val="134"/>
      </rPr>
      <t>功率：5.24</t>
    </r>
    <r>
      <rPr>
        <sz val="10"/>
        <color indexed="8"/>
        <rFont val="宋体"/>
        <charset val="134"/>
      </rPr>
      <t>kw
电压：220-240v
容量：22层
材料：全不锈钢材质，干净卫生，容易清洁。
温度：采用双风机热风循环保温功能，并带有湿度保温功能，可调温控自动恒温功能，带数显温度表，带放水阀装置。[配有网架或可选择食物盆]</t>
    </r>
  </si>
  <si>
    <t>BB05</t>
  </si>
  <si>
    <t>BB06</t>
  </si>
  <si>
    <t>BB07</t>
  </si>
  <si>
    <t>BB08</t>
  </si>
  <si>
    <t>BB09</t>
  </si>
  <si>
    <t>BB10</t>
  </si>
  <si>
    <t>BB11</t>
  </si>
  <si>
    <t>BB12</t>
  </si>
  <si>
    <t>BB13</t>
  </si>
  <si>
    <t>BB14</t>
  </si>
  <si>
    <t>传菜食梯（验收）</t>
  </si>
  <si>
    <t>二层二站</t>
  </si>
  <si>
    <t>两层两站、推车式
（不含井道基础建设）</t>
  </si>
  <si>
    <t>其它</t>
  </si>
  <si>
    <t>感应水池水龙头</t>
  </si>
  <si>
    <t>全自动红外线感应，精铜龙头，晶钻电镀，坚固耐用。</t>
  </si>
  <si>
    <t>套</t>
  </si>
  <si>
    <t>不锈钢份数盆</t>
  </si>
  <si>
    <t>说明：采用优质304不锈钢制作</t>
  </si>
  <si>
    <t>个</t>
  </si>
  <si>
    <t>蒸饭车饭盘</t>
  </si>
  <si>
    <t>与设备匹配</t>
  </si>
  <si>
    <t>烤盘</t>
  </si>
  <si>
    <t>保温车汤桶</t>
  </si>
  <si>
    <t>食品级304不锈钢</t>
  </si>
  <si>
    <t>挡鼠板</t>
  </si>
  <si>
    <t>H:600mm</t>
  </si>
  <si>
    <t>说明：采用不锈钢板制作</t>
  </si>
  <si>
    <t>三层烹饪/面点排烟管道设备</t>
  </si>
  <si>
    <t>不锈钢灶后挡板</t>
  </si>
  <si>
    <t>L*1000*20</t>
  </si>
  <si>
    <r>
      <rPr>
        <sz val="11"/>
        <rFont val="宋体"/>
        <charset val="134"/>
      </rPr>
      <t>M</t>
    </r>
    <r>
      <rPr>
        <vertAlign val="superscript"/>
        <sz val="11"/>
        <rFont val="宋体"/>
        <charset val="134"/>
      </rPr>
      <t>2</t>
    </r>
  </si>
  <si>
    <t>商用风柜</t>
  </si>
  <si>
    <t>15KW</t>
  </si>
  <si>
    <t>说明：动力电机即风柜心脏，采用名牌电机，线圈，使其动能更强劲且噪音更低，振动更小。转动叶轮采用多翼式铝制合金超薄叶片组成，重量更轻，使其转动负荷更小，两大优势决定其高性能，内配隔音层网状，达到消音效果。</t>
  </si>
  <si>
    <t>风机启动保护器</t>
  </si>
  <si>
    <t>与风机配套</t>
  </si>
  <si>
    <t>说明:内配置空开、交流接触器、电动机综合保护器、第二次启动装置；通过低电压启动高电压，对风柜起到，缺相自动断电、启动电流过大时自动断电、漏电时自动断电；
可有效减少风机在启动时惯性对叶轮的冲击和电动机启动过大的启动电流对供电线路的影响，并且对风机电动机起到短路，缺相，过载，失压等保护作用。</t>
  </si>
  <si>
    <t>风机支架及托油盘</t>
  </si>
  <si>
    <t>定制</t>
  </si>
  <si>
    <t>说明:采用10#槽钢,2度油漆,防锈处理</t>
  </si>
  <si>
    <t>现场定制</t>
  </si>
  <si>
    <t>低空油烟净化器</t>
  </si>
  <si>
    <t>42000风量</t>
  </si>
  <si>
    <t>电压选择低能耗电源电路，耗电省机体：采用模具冲压一次成型、箱体内外喷塑处理，内部单元极板采用优质轻型铝板，防腐性能好、使用寿命长。
工作原理：内部装有独特的油类碰吸单元，油烟经过净化器，在高压等离子电场的作用下，将微小的油颗粒与气体进行电离荷电，带电的微小离子（油颗粒）被吸附单元所收集，并流入和沉积到净化器的储油箱内，烟尘内的有害气体，被电场内所产生的臭氧所杀菌，并去除了异味，有害气体被除掉，洁净的空气经出风口排出。</t>
  </si>
  <si>
    <t>净化器支架</t>
  </si>
  <si>
    <t>不锈钢烟管</t>
  </si>
  <si>
    <t>35000*500*500</t>
  </si>
  <si>
    <t>35000*1500*500</t>
  </si>
  <si>
    <t>排烟弯头</t>
  </si>
  <si>
    <t>500*500</t>
  </si>
  <si>
    <t>1500*500</t>
  </si>
  <si>
    <t>软接</t>
  </si>
  <si>
    <t>采用优质帆布</t>
  </si>
  <si>
    <t>烟管内置法兰</t>
  </si>
  <si>
    <t>说明：采用优质304不锈钢板制作</t>
  </si>
  <si>
    <t>副</t>
  </si>
  <si>
    <t>/</t>
  </si>
  <si>
    <t>三角架</t>
  </si>
  <si>
    <t>说明：采用防锈喷漆角铁</t>
  </si>
  <si>
    <t>变径</t>
  </si>
  <si>
    <t>说明：采用优质304不锈钢板制作
板厚：δ1.0mm不锈钢</t>
  </si>
  <si>
    <t>防火阀</t>
  </si>
  <si>
    <t>说明：采用A3钢板作制，外涂防火、防锈漆。</t>
  </si>
  <si>
    <t>止回阀</t>
  </si>
  <si>
    <t>三层粉面排烟设备</t>
  </si>
  <si>
    <t>5000*400*400</t>
  </si>
  <si>
    <t>400*400</t>
  </si>
  <si>
    <t>百叶窗</t>
  </si>
  <si>
    <t>说明：采用优质铝合金</t>
  </si>
  <si>
    <t>三层洗碗间排烟设备</t>
  </si>
  <si>
    <t>不锈钢烟罩上封板</t>
  </si>
  <si>
    <t>轴流风机</t>
  </si>
  <si>
    <t>5号</t>
  </si>
  <si>
    <t>运转平稳,效率高,噪声低,能耗省</t>
  </si>
  <si>
    <t>8000*400*400</t>
  </si>
  <si>
    <t>四层粉面排烟设备</t>
  </si>
  <si>
    <t>四层洗碗间排烟设备</t>
  </si>
  <si>
    <t>15000*400*400</t>
  </si>
  <si>
    <t>三层新风排烟设备</t>
  </si>
  <si>
    <t>3KW</t>
  </si>
  <si>
    <t>说明：动力电机即风柜心脏，采用名牌电机，进口电机线圈，使其动能更强劲且噪音更低，振动更小。转动叶轮采用多翼式铝制合金超薄叶片组成，重量更轻，使其转动负荷更小，两大优势决定其高性能，内配隔音层网状，达到消音效果。</t>
  </si>
  <si>
    <t>新风机启动保护器</t>
  </si>
  <si>
    <t>风机支架</t>
  </si>
  <si>
    <t>风机减震器</t>
  </si>
  <si>
    <t>鲜风管</t>
  </si>
  <si>
    <t>32000*500*500</t>
  </si>
  <si>
    <t>鲜风调风阀</t>
  </si>
  <si>
    <t>烟管配套</t>
  </si>
  <si>
    <t>说明:采用A3钢板作制，外涂防火、防锈漆。</t>
  </si>
  <si>
    <t>变径方变圆</t>
  </si>
  <si>
    <t>说明：采用优质304不锈钢板制作
板厚δ1.0mm不锈钢</t>
  </si>
  <si>
    <t>精制帆布</t>
  </si>
  <si>
    <t>出风口散流器</t>
  </si>
  <si>
    <t>设备合计</t>
  </si>
  <si>
    <t>吊装安装调试费</t>
  </si>
  <si>
    <t>项</t>
  </si>
  <si>
    <t>五金配件辅助材料费</t>
  </si>
  <si>
    <t>运输搬运费</t>
  </si>
  <si>
    <t>税金</t>
  </si>
  <si>
    <t>全部合计</t>
  </si>
  <si>
    <t>说明：以上图片为招标采购控制价参考样式，具体以业主单位需求为准，包含且不限于配合业主单位相关采购需求，实际供货与本招标清单不符的结算按实调整。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</si>
</sst>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DBNum2][$RMB]General;[Red][DBNum2][$RMB]General"/>
    <numFmt numFmtId="178" formatCode="\¥#,##0.00;[Red]\¥\-#,##0.00"/>
    <numFmt numFmtId="179" formatCode="0.00_ "/>
  </numFmts>
  <fonts count="48">
    <font>
      <sz val="11"/>
      <color theme="1"/>
      <name val="宋体"/>
      <charset val="134"/>
      <scheme val="minor"/>
    </font>
    <font>
      <sz val="9"/>
      <color theme="1"/>
      <name val="宋体"/>
      <charset val="134"/>
      <scheme val="minor"/>
    </font>
    <font>
      <b/>
      <sz val="9"/>
      <name val="宋体"/>
      <charset val="134"/>
      <scheme val="minor"/>
    </font>
    <font>
      <sz val="9"/>
      <name val="宋体"/>
      <charset val="134"/>
      <scheme val="minor"/>
    </font>
    <font>
      <sz val="11"/>
      <name val="宋体"/>
      <charset val="134"/>
    </font>
    <font>
      <b/>
      <sz val="11"/>
      <name val="宋体"/>
      <charset val="134"/>
    </font>
    <font>
      <sz val="11"/>
      <name val="BatangChe"/>
      <charset val="134"/>
    </font>
    <font>
      <sz val="11"/>
      <color indexed="8"/>
      <name val="宋体"/>
      <charset val="134"/>
    </font>
    <font>
      <sz val="9"/>
      <color theme="1"/>
      <name val="宋体"/>
      <charset val="134"/>
    </font>
    <font>
      <sz val="10"/>
      <color theme="1"/>
      <name val="宋体"/>
      <charset val="134"/>
      <scheme val="minor"/>
    </font>
    <font>
      <b/>
      <sz val="20"/>
      <color indexed="8"/>
      <name val="宋体"/>
      <charset val="134"/>
      <scheme val="minor"/>
    </font>
    <font>
      <b/>
      <sz val="10"/>
      <color indexed="8"/>
      <name val="宋体"/>
      <charset val="134"/>
      <scheme val="minor"/>
    </font>
    <font>
      <b/>
      <sz val="12"/>
      <name val="宋体"/>
      <charset val="134"/>
      <scheme val="minor"/>
    </font>
    <font>
      <b/>
      <sz val="12"/>
      <color rgb="FFFF0000"/>
      <name val="宋体"/>
      <charset val="134"/>
      <scheme val="minor"/>
    </font>
    <font>
      <b/>
      <sz val="11"/>
      <color indexed="8"/>
      <name val="宋体"/>
      <charset val="134"/>
    </font>
    <font>
      <sz val="10"/>
      <color theme="1"/>
      <name val="宋体"/>
      <charset val="134"/>
    </font>
    <font>
      <sz val="11"/>
      <color theme="1"/>
      <name val="宋体"/>
      <charset val="134"/>
    </font>
    <font>
      <sz val="10"/>
      <name val="宋体"/>
      <charset val="134"/>
    </font>
    <font>
      <sz val="11"/>
      <color rgb="FF000000"/>
      <name val="宋体"/>
      <charset val="134"/>
    </font>
    <font>
      <b/>
      <sz val="11"/>
      <name val="宋体"/>
      <charset val="134"/>
      <scheme val="minor"/>
    </font>
    <font>
      <b/>
      <sz val="11"/>
      <color theme="1"/>
      <name val="宋体"/>
      <charset val="134"/>
      <scheme val="minor"/>
    </font>
    <font>
      <sz val="11"/>
      <color rgb="FF333333"/>
      <name val="宋体"/>
      <charset val="134"/>
    </font>
    <font>
      <sz val="10"/>
      <color rgb="FF000000"/>
      <name val="宋体"/>
      <charset val="134"/>
    </font>
    <font>
      <b/>
      <sz val="10"/>
      <name val="宋体"/>
      <charset val="134"/>
    </font>
    <font>
      <sz val="10"/>
      <color indexed="8"/>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134"/>
    </font>
    <font>
      <vertAlign val="superscript"/>
      <sz val="1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3"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4" applyNumberFormat="0" applyFill="0" applyAlignment="0" applyProtection="0">
      <alignment vertical="center"/>
    </xf>
    <xf numFmtId="0" fontId="32" fillId="0" borderId="4" applyNumberFormat="0" applyFill="0" applyAlignment="0" applyProtection="0">
      <alignment vertical="center"/>
    </xf>
    <xf numFmtId="0" fontId="33" fillId="0" borderId="5" applyNumberFormat="0" applyFill="0" applyAlignment="0" applyProtection="0">
      <alignment vertical="center"/>
    </xf>
    <xf numFmtId="0" fontId="33" fillId="0" borderId="0" applyNumberFormat="0" applyFill="0" applyBorder="0" applyAlignment="0" applyProtection="0">
      <alignment vertical="center"/>
    </xf>
    <xf numFmtId="0" fontId="34" fillId="4" borderId="6" applyNumberFormat="0" applyAlignment="0" applyProtection="0">
      <alignment vertical="center"/>
    </xf>
    <xf numFmtId="0" fontId="35" fillId="5" borderId="7" applyNumberFormat="0" applyAlignment="0" applyProtection="0">
      <alignment vertical="center"/>
    </xf>
    <xf numFmtId="0" fontId="36" fillId="5" borderId="6" applyNumberFormat="0" applyAlignment="0" applyProtection="0">
      <alignment vertical="center"/>
    </xf>
    <xf numFmtId="0" fontId="37" fillId="6" borderId="8" applyNumberFormat="0" applyAlignment="0" applyProtection="0">
      <alignment vertical="center"/>
    </xf>
    <xf numFmtId="0" fontId="38" fillId="0" borderId="9" applyNumberFormat="0" applyFill="0" applyAlignment="0" applyProtection="0">
      <alignment vertical="center"/>
    </xf>
    <xf numFmtId="0" fontId="39" fillId="0" borderId="10"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0" fillId="0" borderId="0"/>
    <xf numFmtId="0" fontId="45" fillId="0" borderId="0"/>
    <xf numFmtId="0" fontId="0" fillId="0" borderId="0">
      <alignment vertical="center"/>
    </xf>
    <xf numFmtId="0" fontId="45" fillId="0" borderId="0"/>
    <xf numFmtId="0" fontId="46" fillId="0" borderId="0"/>
    <xf numFmtId="0" fontId="45" fillId="0" borderId="0">
      <protection locked="0"/>
    </xf>
  </cellStyleXfs>
  <cellXfs count="85">
    <xf numFmtId="0" fontId="0" fillId="0" borderId="0" xfId="0" applyAlignment="1">
      <alignment vertical="center"/>
    </xf>
    <xf numFmtId="0" fontId="1" fillId="0" borderId="0" xfId="0" applyFont="1" applyFill="1" applyAlignment="1">
      <alignment vertical="center"/>
    </xf>
    <xf numFmtId="3" fontId="2" fillId="0" borderId="0" xfId="50" applyNumberFormat="1" applyFont="1" applyFill="1" applyBorder="1" applyAlignment="1">
      <alignment horizontal="center" vertical="center"/>
    </xf>
    <xf numFmtId="0" fontId="3"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Border="1" applyAlignment="1">
      <alignment vertical="center"/>
    </xf>
    <xf numFmtId="0" fontId="8" fillId="0" borderId="0" xfId="0" applyFont="1" applyAlignment="1">
      <alignment vertical="center"/>
    </xf>
    <xf numFmtId="0" fontId="9" fillId="0" borderId="0" xfId="0" applyFont="1" applyFill="1" applyAlignment="1">
      <alignment horizontal="left" vertical="center"/>
    </xf>
    <xf numFmtId="176" fontId="1" fillId="0" borderId="0" xfId="0" applyNumberFormat="1" applyFont="1" applyFill="1" applyAlignment="1">
      <alignment vertical="center"/>
    </xf>
    <xf numFmtId="0" fontId="0" fillId="0" borderId="0" xfId="0" applyFont="1" applyFill="1" applyAlignment="1">
      <alignment horizontal="center" vertical="center"/>
    </xf>
    <xf numFmtId="0" fontId="10"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left" vertical="center"/>
      <protection locked="0"/>
    </xf>
    <xf numFmtId="176" fontId="10" fillId="0" borderId="1" xfId="0" applyNumberFormat="1" applyFont="1" applyFill="1" applyBorder="1" applyAlignment="1" applyProtection="1">
      <alignment horizontal="center" vertical="center"/>
      <protection locked="0"/>
    </xf>
    <xf numFmtId="3" fontId="12" fillId="0" borderId="1" xfId="0" applyNumberFormat="1" applyFont="1" applyFill="1" applyBorder="1" applyAlignment="1" applyProtection="1">
      <alignment horizontal="center" vertical="center"/>
      <protection locked="0"/>
    </xf>
    <xf numFmtId="176" fontId="13" fillId="2" borderId="1" xfId="0" applyNumberFormat="1" applyFont="1" applyFill="1" applyBorder="1" applyAlignment="1" applyProtection="1">
      <alignment horizontal="center" vertical="center" wrapText="1"/>
      <protection locked="0"/>
    </xf>
    <xf numFmtId="176" fontId="12"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protection locked="0"/>
    </xf>
    <xf numFmtId="0" fontId="14" fillId="0" borderId="1" xfId="0" applyFont="1" applyFill="1" applyBorder="1" applyAlignment="1" applyProtection="1">
      <alignment horizontal="center" vertical="center"/>
      <protection locked="0"/>
    </xf>
    <xf numFmtId="0" fontId="15" fillId="0" borderId="1" xfId="0" applyFont="1" applyFill="1" applyBorder="1" applyAlignment="1" applyProtection="1">
      <alignment horizontal="left" vertical="center"/>
      <protection locked="0"/>
    </xf>
    <xf numFmtId="0" fontId="16" fillId="0" borderId="1" xfId="0" applyFont="1" applyFill="1" applyBorder="1" applyAlignment="1" applyProtection="1">
      <alignment horizontal="center" vertical="center"/>
      <protection locked="0"/>
    </xf>
    <xf numFmtId="0" fontId="16" fillId="0" borderId="1" xfId="0" applyFont="1" applyFill="1" applyBorder="1" applyAlignment="1" applyProtection="1">
      <alignment vertical="center"/>
      <protection locked="0"/>
    </xf>
    <xf numFmtId="176" fontId="16" fillId="0" borderId="1" xfId="0" applyNumberFormat="1" applyFont="1" applyFill="1" applyBorder="1" applyAlignment="1" applyProtection="1">
      <alignment vertical="center"/>
      <protection locked="0"/>
    </xf>
    <xf numFmtId="0" fontId="4" fillId="0" borderId="1"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wrapText="1"/>
      <protection locked="0"/>
    </xf>
    <xf numFmtId="0" fontId="17" fillId="0" borderId="2" xfId="0" applyNumberFormat="1"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center" vertical="center" wrapText="1"/>
      <protection locked="0"/>
    </xf>
    <xf numFmtId="0" fontId="17" fillId="0" borderId="2" xfId="0" applyFont="1" applyFill="1" applyBorder="1" applyAlignment="1">
      <alignment vertical="center" wrapText="1"/>
    </xf>
    <xf numFmtId="176" fontId="4" fillId="0" borderId="2" xfId="0" applyNumberFormat="1"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17" fillId="0" borderId="2" xfId="0" applyFont="1" applyFill="1" applyBorder="1" applyAlignment="1" applyProtection="1">
      <alignment horizontal="left" vertical="center" wrapText="1"/>
      <protection locked="0"/>
    </xf>
    <xf numFmtId="0" fontId="4" fillId="0" borderId="2" xfId="54" applyFont="1" applyFill="1" applyBorder="1" applyAlignment="1" applyProtection="1">
      <alignment horizontal="center" vertical="center" wrapText="1"/>
    </xf>
    <xf numFmtId="0" fontId="4" fillId="0" borderId="2" xfId="54" applyFont="1" applyFill="1" applyBorder="1" applyAlignment="1" applyProtection="1">
      <alignment horizontal="center" vertical="center"/>
    </xf>
    <xf numFmtId="0" fontId="17" fillId="0" borderId="2" xfId="0" applyFont="1" applyFill="1" applyBorder="1" applyAlignment="1">
      <alignment horizontal="left" vertical="center" wrapText="1"/>
    </xf>
    <xf numFmtId="1" fontId="4" fillId="0" borderId="2" xfId="54" applyNumberFormat="1" applyFont="1" applyFill="1" applyBorder="1" applyAlignment="1" applyProtection="1">
      <alignment horizontal="center" vertical="center" wrapText="1"/>
    </xf>
    <xf numFmtId="1" fontId="4" fillId="0" borderId="2" xfId="0"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17" fillId="0" borderId="1" xfId="0" applyNumberFormat="1" applyFont="1" applyFill="1" applyBorder="1" applyAlignment="1" applyProtection="1">
      <alignment horizontal="left" vertical="center" wrapText="1"/>
      <protection locked="0"/>
    </xf>
    <xf numFmtId="0" fontId="4" fillId="0" borderId="2" xfId="0" applyNumberFormat="1" applyFont="1" applyFill="1" applyBorder="1" applyAlignment="1">
      <alignment horizontal="center" vertical="center" wrapText="1"/>
    </xf>
    <xf numFmtId="3" fontId="19" fillId="0" borderId="0" xfId="50" applyNumberFormat="1" applyFont="1" applyFill="1" applyBorder="1" applyAlignment="1">
      <alignment horizontal="center" vertical="center"/>
    </xf>
    <xf numFmtId="0" fontId="20" fillId="0" borderId="0" xfId="0" applyFont="1" applyFill="1" applyAlignment="1">
      <alignment horizontal="center" vertical="center"/>
    </xf>
    <xf numFmtId="0" fontId="4" fillId="0" borderId="2"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vertical="center"/>
    </xf>
    <xf numFmtId="0" fontId="1" fillId="0" borderId="0"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vertical="center" wrapText="1"/>
      <protection locked="0"/>
    </xf>
    <xf numFmtId="0" fontId="23" fillId="0" borderId="2" xfId="0" applyFont="1" applyFill="1" applyBorder="1" applyAlignment="1" applyProtection="1">
      <alignment vertical="center" wrapText="1"/>
      <protection locked="0"/>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23" fillId="0" borderId="2" xfId="0" applyFont="1" applyFill="1" applyBorder="1" applyAlignment="1">
      <alignment horizontal="center" vertical="center" wrapText="1"/>
    </xf>
    <xf numFmtId="0" fontId="4" fillId="0" borderId="2" xfId="54"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 fillId="0" borderId="0" xfId="0" applyFont="1" applyFill="1" applyAlignment="1">
      <alignment vertical="center" wrapText="1"/>
    </xf>
    <xf numFmtId="0" fontId="4" fillId="0" borderId="2" xfId="51" applyFont="1" applyFill="1" applyBorder="1" applyAlignment="1" applyProtection="1">
      <alignment horizontal="center" vertical="center" wrapText="1"/>
    </xf>
    <xf numFmtId="176" fontId="17" fillId="0" borderId="2" xfId="0" applyNumberFormat="1" applyFont="1" applyFill="1" applyBorder="1" applyAlignment="1">
      <alignment horizontal="left" vertical="center" wrapText="1"/>
    </xf>
    <xf numFmtId="0" fontId="17" fillId="0" borderId="2" xfId="51" applyFont="1" applyFill="1" applyBorder="1" applyAlignment="1" applyProtection="1">
      <alignment horizontal="left" vertical="center" wrapText="1"/>
    </xf>
    <xf numFmtId="177" fontId="5" fillId="0" borderId="2" xfId="0" applyNumberFormat="1" applyFont="1" applyFill="1" applyBorder="1" applyAlignment="1" applyProtection="1">
      <alignment horizontal="center" vertical="center" wrapText="1"/>
      <protection locked="0"/>
    </xf>
    <xf numFmtId="177" fontId="23" fillId="0" borderId="2" xfId="0" applyNumberFormat="1" applyFont="1" applyFill="1" applyBorder="1" applyAlignment="1" applyProtection="1">
      <alignment horizontal="center" vertical="center" wrapText="1"/>
      <protection locked="0"/>
    </xf>
    <xf numFmtId="178" fontId="5" fillId="0" borderId="2" xfId="0" applyNumberFormat="1" applyFont="1" applyFill="1" applyBorder="1" applyAlignment="1" applyProtection="1">
      <alignment vertical="center" wrapText="1"/>
      <protection locked="0"/>
    </xf>
    <xf numFmtId="176" fontId="5" fillId="0" borderId="2"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0" fontId="24" fillId="0" borderId="1" xfId="0" applyFont="1" applyFill="1" applyBorder="1" applyAlignment="1">
      <alignment vertical="center"/>
    </xf>
    <xf numFmtId="0" fontId="7" fillId="0" borderId="1" xfId="0" applyNumberFormat="1" applyFont="1" applyFill="1" applyBorder="1" applyAlignment="1">
      <alignment horizontal="center" vertical="center"/>
    </xf>
    <xf numFmtId="179" fontId="4" fillId="0" borderId="1" xfId="0" applyNumberFormat="1" applyFont="1" applyBorder="1" applyAlignment="1" applyProtection="1">
      <alignment horizontal="center" vertical="center" wrapText="1"/>
      <protection locked="0"/>
    </xf>
    <xf numFmtId="178" fontId="5" fillId="0" borderId="2" xfId="0" applyNumberFormat="1" applyFont="1" applyFill="1" applyBorder="1" applyAlignment="1" applyProtection="1">
      <alignment horizontal="left" vertical="center" wrapText="1"/>
      <protection locked="0"/>
    </xf>
    <xf numFmtId="0" fontId="25" fillId="0" borderId="0" xfId="0" applyFont="1" applyFill="1" applyAlignment="1">
      <alignment horizontal="left" vertical="center" wrapText="1"/>
    </xf>
    <xf numFmtId="0" fontId="25" fillId="0" borderId="0" xfId="0" applyFont="1" applyAlignment="1">
      <alignment horizontal="left" vertical="center" wrapText="1"/>
    </xf>
    <xf numFmtId="0" fontId="4" fillId="0" borderId="2" xfId="0" applyFont="1" applyFill="1" applyBorder="1" applyAlignment="1">
      <alignment vertical="center"/>
    </xf>
    <xf numFmtId="0" fontId="6" fillId="0" borderId="2" xfId="0" applyFont="1" applyFill="1" applyBorder="1" applyAlignment="1">
      <alignment vertical="center"/>
    </xf>
    <xf numFmtId="176" fontId="4" fillId="0" borderId="1" xfId="0" applyNumberFormat="1" applyFont="1" applyBorder="1" applyAlignment="1" applyProtection="1">
      <alignment horizontal="left" vertical="center" wrapText="1"/>
      <protection locked="0"/>
    </xf>
    <xf numFmtId="0" fontId="7" fillId="0" borderId="1" xfId="0" applyFont="1" applyFill="1" applyBorder="1" applyAlignment="1">
      <alignment vertical="center"/>
    </xf>
    <xf numFmtId="0" fontId="16" fillId="0" borderId="0" xfId="0" applyFont="1" applyAlignment="1">
      <alignment horizontal="center" vertical="center"/>
    </xf>
    <xf numFmtId="0" fontId="4" fillId="0" borderId="0" xfId="0" applyFont="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报价单样版(空白)_无名氏" xfId="50"/>
    <cellStyle name="常规 2 2" xfId="51"/>
    <cellStyle name="常规 3 3" xfId="52"/>
    <cellStyle name="常规_餐厅" xfId="53"/>
    <cellStyle name="常规_Sheet1" xfId="54"/>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9" Type="http://schemas.openxmlformats.org/officeDocument/2006/relationships/image" Target="../media/image99.jpeg"/><Relationship Id="rId98" Type="http://schemas.openxmlformats.org/officeDocument/2006/relationships/image" Target="../media/image98.png"/><Relationship Id="rId97" Type="http://schemas.openxmlformats.org/officeDocument/2006/relationships/image" Target="../media/image97.png"/><Relationship Id="rId96" Type="http://schemas.openxmlformats.org/officeDocument/2006/relationships/image" Target="../media/image96.png"/><Relationship Id="rId95" Type="http://schemas.openxmlformats.org/officeDocument/2006/relationships/image" Target="../media/image95.png"/><Relationship Id="rId94" Type="http://schemas.openxmlformats.org/officeDocument/2006/relationships/image" Target="../media/image94.png"/><Relationship Id="rId93" Type="http://schemas.openxmlformats.org/officeDocument/2006/relationships/image" Target="../media/image93.png"/><Relationship Id="rId92" Type="http://schemas.openxmlformats.org/officeDocument/2006/relationships/image" Target="../media/image92.jpeg"/><Relationship Id="rId91" Type="http://schemas.openxmlformats.org/officeDocument/2006/relationships/image" Target="../media/image91.png"/><Relationship Id="rId90" Type="http://schemas.openxmlformats.org/officeDocument/2006/relationships/image" Target="../media/image90.png"/><Relationship Id="rId9" Type="http://schemas.openxmlformats.org/officeDocument/2006/relationships/image" Target="../media/image9.jpeg"/><Relationship Id="rId89" Type="http://schemas.openxmlformats.org/officeDocument/2006/relationships/image" Target="../media/image89.png"/><Relationship Id="rId88" Type="http://schemas.openxmlformats.org/officeDocument/2006/relationships/image" Target="../media/image88.png"/><Relationship Id="rId87" Type="http://schemas.openxmlformats.org/officeDocument/2006/relationships/image" Target="../media/image87.png"/><Relationship Id="rId86" Type="http://schemas.openxmlformats.org/officeDocument/2006/relationships/image" Target="../media/image86.png"/><Relationship Id="rId85" Type="http://schemas.openxmlformats.org/officeDocument/2006/relationships/image" Target="../media/image85.png"/><Relationship Id="rId84" Type="http://schemas.openxmlformats.org/officeDocument/2006/relationships/image" Target="../media/image84.png"/><Relationship Id="rId83" Type="http://schemas.openxmlformats.org/officeDocument/2006/relationships/image" Target="../media/image83.jpeg"/><Relationship Id="rId82" Type="http://schemas.openxmlformats.org/officeDocument/2006/relationships/image" Target="../media/image82.png"/><Relationship Id="rId81" Type="http://schemas.openxmlformats.org/officeDocument/2006/relationships/image" Target="../media/image81.jpeg"/><Relationship Id="rId80" Type="http://schemas.openxmlformats.org/officeDocument/2006/relationships/image" Target="../media/image80.jpeg"/><Relationship Id="rId8" Type="http://schemas.openxmlformats.org/officeDocument/2006/relationships/image" Target="../media/image8.jpeg"/><Relationship Id="rId79" Type="http://schemas.openxmlformats.org/officeDocument/2006/relationships/image" Target="../media/image79.jpeg"/><Relationship Id="rId78" Type="http://schemas.openxmlformats.org/officeDocument/2006/relationships/image" Target="../media/image78.jpeg"/><Relationship Id="rId77" Type="http://schemas.openxmlformats.org/officeDocument/2006/relationships/image" Target="../media/image77.png"/><Relationship Id="rId76" Type="http://schemas.openxmlformats.org/officeDocument/2006/relationships/image" Target="../media/image76.png"/><Relationship Id="rId75" Type="http://schemas.openxmlformats.org/officeDocument/2006/relationships/image" Target="../media/image75.jpeg"/><Relationship Id="rId74" Type="http://schemas.openxmlformats.org/officeDocument/2006/relationships/image" Target="../media/image74.png"/><Relationship Id="rId73" Type="http://schemas.openxmlformats.org/officeDocument/2006/relationships/image" Target="../media/image73.png"/><Relationship Id="rId72" Type="http://schemas.openxmlformats.org/officeDocument/2006/relationships/image" Target="../media/image72.png"/><Relationship Id="rId71" Type="http://schemas.openxmlformats.org/officeDocument/2006/relationships/image" Target="../media/image71.jpeg"/><Relationship Id="rId70" Type="http://schemas.openxmlformats.org/officeDocument/2006/relationships/image" Target="../media/image70.png"/><Relationship Id="rId7" Type="http://schemas.openxmlformats.org/officeDocument/2006/relationships/image" Target="../media/image7.jpeg"/><Relationship Id="rId69" Type="http://schemas.openxmlformats.org/officeDocument/2006/relationships/image" Target="../media/image69.png"/><Relationship Id="rId68" Type="http://schemas.openxmlformats.org/officeDocument/2006/relationships/image" Target="../media/image68.jpeg"/><Relationship Id="rId67" Type="http://schemas.openxmlformats.org/officeDocument/2006/relationships/image" Target="../media/image67.png"/><Relationship Id="rId66" Type="http://schemas.openxmlformats.org/officeDocument/2006/relationships/image" Target="../media/image66.png"/><Relationship Id="rId65" Type="http://schemas.openxmlformats.org/officeDocument/2006/relationships/image" Target="../media/image65.jpeg"/><Relationship Id="rId64" Type="http://schemas.openxmlformats.org/officeDocument/2006/relationships/image" Target="../media/image64.png"/><Relationship Id="rId63" Type="http://schemas.openxmlformats.org/officeDocument/2006/relationships/image" Target="../media/image63.png"/><Relationship Id="rId62" Type="http://schemas.openxmlformats.org/officeDocument/2006/relationships/image" Target="../media/image62.png"/><Relationship Id="rId61" Type="http://schemas.openxmlformats.org/officeDocument/2006/relationships/image" Target="../media/image61.jpeg"/><Relationship Id="rId60" Type="http://schemas.openxmlformats.org/officeDocument/2006/relationships/image" Target="../media/image60.jpeg"/><Relationship Id="rId6" Type="http://schemas.openxmlformats.org/officeDocument/2006/relationships/image" Target="../media/image6.jpeg"/><Relationship Id="rId59" Type="http://schemas.openxmlformats.org/officeDocument/2006/relationships/image" Target="../media/image59.jpeg"/><Relationship Id="rId58" Type="http://schemas.openxmlformats.org/officeDocument/2006/relationships/image" Target="../media/image58.jpeg"/><Relationship Id="rId57" Type="http://schemas.openxmlformats.org/officeDocument/2006/relationships/image" Target="../media/image57.jpeg"/><Relationship Id="rId56" Type="http://schemas.openxmlformats.org/officeDocument/2006/relationships/image" Target="../media/image56.jpeg"/><Relationship Id="rId55" Type="http://schemas.openxmlformats.org/officeDocument/2006/relationships/image" Target="../media/image55.jpeg"/><Relationship Id="rId54" Type="http://schemas.openxmlformats.org/officeDocument/2006/relationships/image" Target="../media/image54.jpeg"/><Relationship Id="rId53" Type="http://schemas.openxmlformats.org/officeDocument/2006/relationships/image" Target="../media/image53.jpeg"/><Relationship Id="rId52" Type="http://schemas.openxmlformats.org/officeDocument/2006/relationships/image" Target="../media/image52.jpeg"/><Relationship Id="rId51" Type="http://schemas.openxmlformats.org/officeDocument/2006/relationships/image" Target="../media/image51.jpeg"/><Relationship Id="rId50" Type="http://schemas.openxmlformats.org/officeDocument/2006/relationships/image" Target="../media/image50.jpeg"/><Relationship Id="rId5" Type="http://schemas.openxmlformats.org/officeDocument/2006/relationships/image" Target="../media/image5.jpeg"/><Relationship Id="rId49" Type="http://schemas.openxmlformats.org/officeDocument/2006/relationships/image" Target="../media/image49.png"/><Relationship Id="rId48" Type="http://schemas.openxmlformats.org/officeDocument/2006/relationships/image" Target="../media/image48.png"/><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png"/><Relationship Id="rId44" Type="http://schemas.openxmlformats.org/officeDocument/2006/relationships/image" Target="../media/image44.png"/><Relationship Id="rId43" Type="http://schemas.openxmlformats.org/officeDocument/2006/relationships/image" Target="../media/image43.jpeg"/><Relationship Id="rId42" Type="http://schemas.openxmlformats.org/officeDocument/2006/relationships/image" Target="../media/image42.jpeg"/><Relationship Id="rId41" Type="http://schemas.openxmlformats.org/officeDocument/2006/relationships/image" Target="../media/image41.jpeg"/><Relationship Id="rId40" Type="http://schemas.openxmlformats.org/officeDocument/2006/relationships/image" Target="../media/image40.jpeg"/><Relationship Id="rId4" Type="http://schemas.openxmlformats.org/officeDocument/2006/relationships/image" Target="../media/image4.jpeg"/><Relationship Id="rId39" Type="http://schemas.openxmlformats.org/officeDocument/2006/relationships/image" Target="../media/image39.jpeg"/><Relationship Id="rId38" Type="http://schemas.openxmlformats.org/officeDocument/2006/relationships/image" Target="../media/image38.jpeg"/><Relationship Id="rId37" Type="http://schemas.openxmlformats.org/officeDocument/2006/relationships/image" Target="../media/image37.jpeg"/><Relationship Id="rId36" Type="http://schemas.openxmlformats.org/officeDocument/2006/relationships/image" Target="../media/image36.jpeg"/><Relationship Id="rId35" Type="http://schemas.openxmlformats.org/officeDocument/2006/relationships/image" Target="../media/image35.jpeg"/><Relationship Id="rId34" Type="http://schemas.openxmlformats.org/officeDocument/2006/relationships/image" Target="../media/image34.jpeg"/><Relationship Id="rId33" Type="http://schemas.openxmlformats.org/officeDocument/2006/relationships/image" Target="../media/image33.jpeg"/><Relationship Id="rId32" Type="http://schemas.openxmlformats.org/officeDocument/2006/relationships/image" Target="../media/image32.jpeg"/><Relationship Id="rId31" Type="http://schemas.openxmlformats.org/officeDocument/2006/relationships/image" Target="../media/image31.jpeg"/><Relationship Id="rId30" Type="http://schemas.openxmlformats.org/officeDocument/2006/relationships/image" Target="../media/image30.jpeg"/><Relationship Id="rId3" Type="http://schemas.openxmlformats.org/officeDocument/2006/relationships/image" Target="../media/image3.jpeg"/><Relationship Id="rId29" Type="http://schemas.openxmlformats.org/officeDocument/2006/relationships/image" Target="../media/image29.jpeg"/><Relationship Id="rId28" Type="http://schemas.openxmlformats.org/officeDocument/2006/relationships/image" Target="../media/image28.jpeg"/><Relationship Id="rId27" Type="http://schemas.openxmlformats.org/officeDocument/2006/relationships/image" Target="../media/image27.jpeg"/><Relationship Id="rId26" Type="http://schemas.openxmlformats.org/officeDocument/2006/relationships/image" Target="../media/image26.jpeg"/><Relationship Id="rId25" Type="http://schemas.openxmlformats.org/officeDocument/2006/relationships/image" Target="../media/image25.jpeg"/><Relationship Id="rId24" Type="http://schemas.openxmlformats.org/officeDocument/2006/relationships/image" Target="../media/image24.jpeg"/><Relationship Id="rId23" Type="http://schemas.openxmlformats.org/officeDocument/2006/relationships/image" Target="../media/image23.jpeg"/><Relationship Id="rId22" Type="http://schemas.openxmlformats.org/officeDocument/2006/relationships/image" Target="../media/image22.jpeg"/><Relationship Id="rId21" Type="http://schemas.openxmlformats.org/officeDocument/2006/relationships/image" Target="../media/image21.jpeg"/><Relationship Id="rId20" Type="http://schemas.openxmlformats.org/officeDocument/2006/relationships/image" Target="../media/image20.jpeg"/><Relationship Id="rId2" Type="http://schemas.openxmlformats.org/officeDocument/2006/relationships/image" Target="../media/image2.jpe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5" Type="http://schemas.openxmlformats.org/officeDocument/2006/relationships/image" Target="../media/image105.jpeg"/><Relationship Id="rId104" Type="http://schemas.openxmlformats.org/officeDocument/2006/relationships/image" Target="../media/image104.png"/><Relationship Id="rId103" Type="http://schemas.openxmlformats.org/officeDocument/2006/relationships/image" Target="../media/image103.png"/><Relationship Id="rId102" Type="http://schemas.openxmlformats.org/officeDocument/2006/relationships/image" Target="../media/image102.jpeg"/><Relationship Id="rId101" Type="http://schemas.openxmlformats.org/officeDocument/2006/relationships/image" Target="../media/image101.png"/><Relationship Id="rId100" Type="http://schemas.openxmlformats.org/officeDocument/2006/relationships/image" Target="../media/image100.jpeg"/><Relationship Id="rId10" Type="http://schemas.openxmlformats.org/officeDocument/2006/relationships/image" Target="../media/image10.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81915</xdr:colOff>
      <xdr:row>3</xdr:row>
      <xdr:rowOff>144780</xdr:rowOff>
    </xdr:from>
    <xdr:to>
      <xdr:col>8</xdr:col>
      <xdr:colOff>1058545</xdr:colOff>
      <xdr:row>3</xdr:row>
      <xdr:rowOff>829945</xdr:rowOff>
    </xdr:to>
    <xdr:pic>
      <xdr:nvPicPr>
        <xdr:cNvPr id="2" name="Picture 4"/>
        <xdr:cNvPicPr>
          <a:picLocks noChangeAspect="1"/>
        </xdr:cNvPicPr>
      </xdr:nvPicPr>
      <xdr:blipFill>
        <a:blip r:embed="rId1"/>
        <a:srcRect/>
        <a:stretch>
          <a:fillRect/>
        </a:stretch>
      </xdr:blipFill>
      <xdr:spPr>
        <a:xfrm>
          <a:off x="6939915" y="1541780"/>
          <a:ext cx="976630" cy="685165"/>
        </a:xfrm>
        <a:prstGeom prst="rect">
          <a:avLst/>
        </a:prstGeom>
      </xdr:spPr>
    </xdr:pic>
    <xdr:clientData/>
  </xdr:twoCellAnchor>
  <xdr:twoCellAnchor>
    <xdr:from>
      <xdr:col>8</xdr:col>
      <xdr:colOff>91440</xdr:colOff>
      <xdr:row>4</xdr:row>
      <xdr:rowOff>106680</xdr:rowOff>
    </xdr:from>
    <xdr:to>
      <xdr:col>8</xdr:col>
      <xdr:colOff>990600</xdr:colOff>
      <xdr:row>4</xdr:row>
      <xdr:rowOff>737235</xdr:rowOff>
    </xdr:to>
    <xdr:pic>
      <xdr:nvPicPr>
        <xdr:cNvPr id="3" name="Picture 5"/>
        <xdr:cNvPicPr>
          <a:picLocks noChangeAspect="1"/>
        </xdr:cNvPicPr>
      </xdr:nvPicPr>
      <xdr:blipFill>
        <a:blip r:embed="rId2"/>
        <a:srcRect/>
        <a:stretch>
          <a:fillRect/>
        </a:stretch>
      </xdr:blipFill>
      <xdr:spPr>
        <a:xfrm>
          <a:off x="6949440" y="2989580"/>
          <a:ext cx="899160" cy="630555"/>
        </a:xfrm>
        <a:prstGeom prst="rect">
          <a:avLst/>
        </a:prstGeom>
      </xdr:spPr>
    </xdr:pic>
    <xdr:clientData/>
  </xdr:twoCellAnchor>
  <xdr:twoCellAnchor>
    <xdr:from>
      <xdr:col>8</xdr:col>
      <xdr:colOff>100965</xdr:colOff>
      <xdr:row>5</xdr:row>
      <xdr:rowOff>231775</xdr:rowOff>
    </xdr:from>
    <xdr:to>
      <xdr:col>8</xdr:col>
      <xdr:colOff>1104900</xdr:colOff>
      <xdr:row>5</xdr:row>
      <xdr:rowOff>935990</xdr:rowOff>
    </xdr:to>
    <xdr:pic>
      <xdr:nvPicPr>
        <xdr:cNvPr id="4" name="Picture 6"/>
        <xdr:cNvPicPr>
          <a:picLocks noChangeAspect="1"/>
        </xdr:cNvPicPr>
      </xdr:nvPicPr>
      <xdr:blipFill>
        <a:blip r:embed="rId3"/>
        <a:srcRect/>
        <a:stretch>
          <a:fillRect/>
        </a:stretch>
      </xdr:blipFill>
      <xdr:spPr>
        <a:xfrm>
          <a:off x="6958965" y="3940175"/>
          <a:ext cx="1003935" cy="704215"/>
        </a:xfrm>
        <a:prstGeom prst="rect">
          <a:avLst/>
        </a:prstGeom>
      </xdr:spPr>
    </xdr:pic>
    <xdr:clientData/>
  </xdr:twoCellAnchor>
  <xdr:twoCellAnchor>
    <xdr:from>
      <xdr:col>8</xdr:col>
      <xdr:colOff>62865</xdr:colOff>
      <xdr:row>6</xdr:row>
      <xdr:rowOff>59690</xdr:rowOff>
    </xdr:from>
    <xdr:to>
      <xdr:col>8</xdr:col>
      <xdr:colOff>1176655</xdr:colOff>
      <xdr:row>6</xdr:row>
      <xdr:rowOff>841375</xdr:rowOff>
    </xdr:to>
    <xdr:pic>
      <xdr:nvPicPr>
        <xdr:cNvPr id="5" name="Picture 7"/>
        <xdr:cNvPicPr>
          <a:picLocks noChangeAspect="1"/>
        </xdr:cNvPicPr>
      </xdr:nvPicPr>
      <xdr:blipFill>
        <a:blip r:embed="rId4"/>
        <a:srcRect/>
        <a:stretch>
          <a:fillRect/>
        </a:stretch>
      </xdr:blipFill>
      <xdr:spPr>
        <a:xfrm>
          <a:off x="6920865" y="4872990"/>
          <a:ext cx="1113790" cy="781685"/>
        </a:xfrm>
        <a:prstGeom prst="rect">
          <a:avLst/>
        </a:prstGeom>
      </xdr:spPr>
    </xdr:pic>
    <xdr:clientData/>
  </xdr:twoCellAnchor>
  <xdr:twoCellAnchor>
    <xdr:from>
      <xdr:col>8</xdr:col>
      <xdr:colOff>167640</xdr:colOff>
      <xdr:row>14</xdr:row>
      <xdr:rowOff>172085</xdr:rowOff>
    </xdr:from>
    <xdr:to>
      <xdr:col>8</xdr:col>
      <xdr:colOff>1177290</xdr:colOff>
      <xdr:row>14</xdr:row>
      <xdr:rowOff>881380</xdr:rowOff>
    </xdr:to>
    <xdr:pic>
      <xdr:nvPicPr>
        <xdr:cNvPr id="9" name="Picture 12"/>
        <xdr:cNvPicPr>
          <a:picLocks noChangeAspect="1"/>
        </xdr:cNvPicPr>
      </xdr:nvPicPr>
      <xdr:blipFill>
        <a:blip r:embed="rId5"/>
        <a:srcRect/>
        <a:stretch>
          <a:fillRect/>
        </a:stretch>
      </xdr:blipFill>
      <xdr:spPr>
        <a:xfrm>
          <a:off x="7025640" y="14992985"/>
          <a:ext cx="1009650" cy="709295"/>
        </a:xfrm>
        <a:prstGeom prst="rect">
          <a:avLst/>
        </a:prstGeom>
      </xdr:spPr>
    </xdr:pic>
    <xdr:clientData/>
  </xdr:twoCellAnchor>
  <xdr:twoCellAnchor>
    <xdr:from>
      <xdr:col>8</xdr:col>
      <xdr:colOff>81915</xdr:colOff>
      <xdr:row>16</xdr:row>
      <xdr:rowOff>156845</xdr:rowOff>
    </xdr:from>
    <xdr:to>
      <xdr:col>8</xdr:col>
      <xdr:colOff>1112520</xdr:colOff>
      <xdr:row>16</xdr:row>
      <xdr:rowOff>880110</xdr:rowOff>
    </xdr:to>
    <xdr:pic>
      <xdr:nvPicPr>
        <xdr:cNvPr id="10" name="Picture 13"/>
        <xdr:cNvPicPr>
          <a:picLocks noChangeAspect="1"/>
        </xdr:cNvPicPr>
      </xdr:nvPicPr>
      <xdr:blipFill>
        <a:blip r:embed="rId1"/>
        <a:srcRect/>
        <a:stretch>
          <a:fillRect/>
        </a:stretch>
      </xdr:blipFill>
      <xdr:spPr>
        <a:xfrm>
          <a:off x="6939915" y="16463645"/>
          <a:ext cx="1030605" cy="723265"/>
        </a:xfrm>
        <a:prstGeom prst="rect">
          <a:avLst/>
        </a:prstGeom>
      </xdr:spPr>
    </xdr:pic>
    <xdr:clientData/>
  </xdr:twoCellAnchor>
  <xdr:twoCellAnchor>
    <xdr:from>
      <xdr:col>8</xdr:col>
      <xdr:colOff>110490</xdr:colOff>
      <xdr:row>20</xdr:row>
      <xdr:rowOff>166370</xdr:rowOff>
    </xdr:from>
    <xdr:to>
      <xdr:col>8</xdr:col>
      <xdr:colOff>1183005</xdr:colOff>
      <xdr:row>20</xdr:row>
      <xdr:rowOff>918845</xdr:rowOff>
    </xdr:to>
    <xdr:pic>
      <xdr:nvPicPr>
        <xdr:cNvPr id="13" name="Picture 16"/>
        <xdr:cNvPicPr>
          <a:picLocks noChangeAspect="1"/>
        </xdr:cNvPicPr>
      </xdr:nvPicPr>
      <xdr:blipFill>
        <a:blip r:embed="rId1"/>
        <a:srcRect/>
        <a:stretch>
          <a:fillRect/>
        </a:stretch>
      </xdr:blipFill>
      <xdr:spPr>
        <a:xfrm>
          <a:off x="6968490" y="19698970"/>
          <a:ext cx="1072515" cy="752475"/>
        </a:xfrm>
        <a:prstGeom prst="rect">
          <a:avLst/>
        </a:prstGeom>
      </xdr:spPr>
    </xdr:pic>
    <xdr:clientData/>
  </xdr:twoCellAnchor>
  <xdr:twoCellAnchor>
    <xdr:from>
      <xdr:col>8</xdr:col>
      <xdr:colOff>129540</xdr:colOff>
      <xdr:row>21</xdr:row>
      <xdr:rowOff>166370</xdr:rowOff>
    </xdr:from>
    <xdr:to>
      <xdr:col>8</xdr:col>
      <xdr:colOff>1202055</xdr:colOff>
      <xdr:row>21</xdr:row>
      <xdr:rowOff>918845</xdr:rowOff>
    </xdr:to>
    <xdr:pic>
      <xdr:nvPicPr>
        <xdr:cNvPr id="14" name="Picture 17"/>
        <xdr:cNvPicPr>
          <a:picLocks noChangeAspect="1"/>
        </xdr:cNvPicPr>
      </xdr:nvPicPr>
      <xdr:blipFill>
        <a:blip r:embed="rId6"/>
        <a:srcRect/>
        <a:stretch>
          <a:fillRect/>
        </a:stretch>
      </xdr:blipFill>
      <xdr:spPr>
        <a:xfrm>
          <a:off x="6987540" y="21210270"/>
          <a:ext cx="1072515" cy="752475"/>
        </a:xfrm>
        <a:prstGeom prst="rect">
          <a:avLst/>
        </a:prstGeom>
      </xdr:spPr>
    </xdr:pic>
    <xdr:clientData/>
  </xdr:twoCellAnchor>
  <xdr:twoCellAnchor>
    <xdr:from>
      <xdr:col>8</xdr:col>
      <xdr:colOff>53340</xdr:colOff>
      <xdr:row>23</xdr:row>
      <xdr:rowOff>167005</xdr:rowOff>
    </xdr:from>
    <xdr:to>
      <xdr:col>8</xdr:col>
      <xdr:colOff>1123950</xdr:colOff>
      <xdr:row>23</xdr:row>
      <xdr:rowOff>917575</xdr:rowOff>
    </xdr:to>
    <xdr:pic>
      <xdr:nvPicPr>
        <xdr:cNvPr id="15" name="Picture 19"/>
        <xdr:cNvPicPr>
          <a:picLocks noChangeAspect="1"/>
        </xdr:cNvPicPr>
      </xdr:nvPicPr>
      <xdr:blipFill>
        <a:blip r:embed="rId7"/>
        <a:srcRect/>
        <a:stretch>
          <a:fillRect/>
        </a:stretch>
      </xdr:blipFill>
      <xdr:spPr>
        <a:xfrm>
          <a:off x="6911340" y="24055705"/>
          <a:ext cx="1070610" cy="750570"/>
        </a:xfrm>
        <a:prstGeom prst="rect">
          <a:avLst/>
        </a:prstGeom>
      </xdr:spPr>
    </xdr:pic>
    <xdr:clientData/>
  </xdr:twoCellAnchor>
  <xdr:twoCellAnchor>
    <xdr:from>
      <xdr:col>8</xdr:col>
      <xdr:colOff>110490</xdr:colOff>
      <xdr:row>24</xdr:row>
      <xdr:rowOff>195580</xdr:rowOff>
    </xdr:from>
    <xdr:to>
      <xdr:col>8</xdr:col>
      <xdr:colOff>1210310</xdr:colOff>
      <xdr:row>24</xdr:row>
      <xdr:rowOff>967105</xdr:rowOff>
    </xdr:to>
    <xdr:pic>
      <xdr:nvPicPr>
        <xdr:cNvPr id="16" name="Picture 20"/>
        <xdr:cNvPicPr>
          <a:picLocks noChangeAspect="1"/>
        </xdr:cNvPicPr>
      </xdr:nvPicPr>
      <xdr:blipFill>
        <a:blip r:embed="rId8"/>
        <a:srcRect/>
        <a:stretch>
          <a:fillRect/>
        </a:stretch>
      </xdr:blipFill>
      <xdr:spPr>
        <a:xfrm>
          <a:off x="6968490" y="25036780"/>
          <a:ext cx="1099820" cy="771525"/>
        </a:xfrm>
        <a:prstGeom prst="rect">
          <a:avLst/>
        </a:prstGeom>
      </xdr:spPr>
    </xdr:pic>
    <xdr:clientData/>
  </xdr:twoCellAnchor>
  <xdr:twoCellAnchor>
    <xdr:from>
      <xdr:col>8</xdr:col>
      <xdr:colOff>100965</xdr:colOff>
      <xdr:row>25</xdr:row>
      <xdr:rowOff>157480</xdr:rowOff>
    </xdr:from>
    <xdr:to>
      <xdr:col>8</xdr:col>
      <xdr:colOff>1200785</xdr:colOff>
      <xdr:row>25</xdr:row>
      <xdr:rowOff>929005</xdr:rowOff>
    </xdr:to>
    <xdr:pic>
      <xdr:nvPicPr>
        <xdr:cNvPr id="17" name="Picture 21"/>
        <xdr:cNvPicPr>
          <a:picLocks noChangeAspect="1"/>
        </xdr:cNvPicPr>
      </xdr:nvPicPr>
      <xdr:blipFill>
        <a:blip r:embed="rId8"/>
        <a:srcRect/>
        <a:stretch>
          <a:fillRect/>
        </a:stretch>
      </xdr:blipFill>
      <xdr:spPr>
        <a:xfrm>
          <a:off x="6958965" y="26446480"/>
          <a:ext cx="1099820" cy="771525"/>
        </a:xfrm>
        <a:prstGeom prst="rect">
          <a:avLst/>
        </a:prstGeom>
      </xdr:spPr>
    </xdr:pic>
    <xdr:clientData/>
  </xdr:twoCellAnchor>
  <xdr:twoCellAnchor>
    <xdr:from>
      <xdr:col>8</xdr:col>
      <xdr:colOff>91440</xdr:colOff>
      <xdr:row>26</xdr:row>
      <xdr:rowOff>201930</xdr:rowOff>
    </xdr:from>
    <xdr:to>
      <xdr:col>8</xdr:col>
      <xdr:colOff>1191260</xdr:colOff>
      <xdr:row>26</xdr:row>
      <xdr:rowOff>973455</xdr:rowOff>
    </xdr:to>
    <xdr:pic>
      <xdr:nvPicPr>
        <xdr:cNvPr id="18" name="Picture 22"/>
        <xdr:cNvPicPr>
          <a:picLocks noChangeAspect="1"/>
        </xdr:cNvPicPr>
      </xdr:nvPicPr>
      <xdr:blipFill>
        <a:blip r:embed="rId9"/>
        <a:srcRect/>
        <a:stretch>
          <a:fillRect/>
        </a:stretch>
      </xdr:blipFill>
      <xdr:spPr>
        <a:xfrm>
          <a:off x="6949440" y="27811730"/>
          <a:ext cx="1099820" cy="771525"/>
        </a:xfrm>
        <a:prstGeom prst="rect">
          <a:avLst/>
        </a:prstGeom>
      </xdr:spPr>
    </xdr:pic>
    <xdr:clientData/>
  </xdr:twoCellAnchor>
  <xdr:twoCellAnchor>
    <xdr:from>
      <xdr:col>8</xdr:col>
      <xdr:colOff>91440</xdr:colOff>
      <xdr:row>27</xdr:row>
      <xdr:rowOff>220980</xdr:rowOff>
    </xdr:from>
    <xdr:to>
      <xdr:col>8</xdr:col>
      <xdr:colOff>1191260</xdr:colOff>
      <xdr:row>27</xdr:row>
      <xdr:rowOff>992505</xdr:rowOff>
    </xdr:to>
    <xdr:pic>
      <xdr:nvPicPr>
        <xdr:cNvPr id="19" name="Picture 23"/>
        <xdr:cNvPicPr>
          <a:picLocks noChangeAspect="1"/>
        </xdr:cNvPicPr>
      </xdr:nvPicPr>
      <xdr:blipFill>
        <a:blip r:embed="rId10"/>
        <a:srcRect/>
        <a:stretch>
          <a:fillRect/>
        </a:stretch>
      </xdr:blipFill>
      <xdr:spPr>
        <a:xfrm>
          <a:off x="6949440" y="29761180"/>
          <a:ext cx="1099820" cy="771525"/>
        </a:xfrm>
        <a:prstGeom prst="rect">
          <a:avLst/>
        </a:prstGeom>
      </xdr:spPr>
    </xdr:pic>
    <xdr:clientData/>
  </xdr:twoCellAnchor>
  <xdr:twoCellAnchor>
    <xdr:from>
      <xdr:col>8</xdr:col>
      <xdr:colOff>91440</xdr:colOff>
      <xdr:row>28</xdr:row>
      <xdr:rowOff>290830</xdr:rowOff>
    </xdr:from>
    <xdr:to>
      <xdr:col>8</xdr:col>
      <xdr:colOff>1136015</xdr:colOff>
      <xdr:row>28</xdr:row>
      <xdr:rowOff>1023620</xdr:rowOff>
    </xdr:to>
    <xdr:pic>
      <xdr:nvPicPr>
        <xdr:cNvPr id="20" name="Picture 24"/>
        <xdr:cNvPicPr>
          <a:picLocks noChangeAspect="1"/>
        </xdr:cNvPicPr>
      </xdr:nvPicPr>
      <xdr:blipFill>
        <a:blip r:embed="rId11"/>
        <a:srcRect/>
        <a:stretch>
          <a:fillRect/>
        </a:stretch>
      </xdr:blipFill>
      <xdr:spPr>
        <a:xfrm>
          <a:off x="6949440" y="31012130"/>
          <a:ext cx="1044575" cy="732790"/>
        </a:xfrm>
        <a:prstGeom prst="rect">
          <a:avLst/>
        </a:prstGeom>
      </xdr:spPr>
    </xdr:pic>
    <xdr:clientData/>
  </xdr:twoCellAnchor>
  <xdr:twoCellAnchor>
    <xdr:from>
      <xdr:col>8</xdr:col>
      <xdr:colOff>72390</xdr:colOff>
      <xdr:row>29</xdr:row>
      <xdr:rowOff>414655</xdr:rowOff>
    </xdr:from>
    <xdr:to>
      <xdr:col>8</xdr:col>
      <xdr:colOff>1116965</xdr:colOff>
      <xdr:row>29</xdr:row>
      <xdr:rowOff>1147445</xdr:rowOff>
    </xdr:to>
    <xdr:pic>
      <xdr:nvPicPr>
        <xdr:cNvPr id="21" name="Picture 25"/>
        <xdr:cNvPicPr>
          <a:picLocks noChangeAspect="1"/>
        </xdr:cNvPicPr>
      </xdr:nvPicPr>
      <xdr:blipFill>
        <a:blip r:embed="rId12"/>
        <a:srcRect/>
        <a:stretch>
          <a:fillRect/>
        </a:stretch>
      </xdr:blipFill>
      <xdr:spPr>
        <a:xfrm>
          <a:off x="6930390" y="32266255"/>
          <a:ext cx="1044575" cy="732790"/>
        </a:xfrm>
        <a:prstGeom prst="rect">
          <a:avLst/>
        </a:prstGeom>
      </xdr:spPr>
    </xdr:pic>
    <xdr:clientData/>
  </xdr:twoCellAnchor>
  <xdr:twoCellAnchor>
    <xdr:from>
      <xdr:col>8</xdr:col>
      <xdr:colOff>100965</xdr:colOff>
      <xdr:row>32</xdr:row>
      <xdr:rowOff>39370</xdr:rowOff>
    </xdr:from>
    <xdr:to>
      <xdr:col>8</xdr:col>
      <xdr:colOff>1123950</xdr:colOff>
      <xdr:row>32</xdr:row>
      <xdr:rowOff>756920</xdr:rowOff>
    </xdr:to>
    <xdr:pic>
      <xdr:nvPicPr>
        <xdr:cNvPr id="22" name="Picture 26"/>
        <xdr:cNvPicPr>
          <a:picLocks noChangeAspect="1"/>
        </xdr:cNvPicPr>
      </xdr:nvPicPr>
      <xdr:blipFill>
        <a:blip r:embed="rId1"/>
        <a:srcRect/>
        <a:stretch>
          <a:fillRect/>
        </a:stretch>
      </xdr:blipFill>
      <xdr:spPr>
        <a:xfrm>
          <a:off x="6958965" y="34189670"/>
          <a:ext cx="1022985" cy="717550"/>
        </a:xfrm>
        <a:prstGeom prst="rect">
          <a:avLst/>
        </a:prstGeom>
      </xdr:spPr>
    </xdr:pic>
    <xdr:clientData/>
  </xdr:twoCellAnchor>
  <xdr:twoCellAnchor>
    <xdr:from>
      <xdr:col>8</xdr:col>
      <xdr:colOff>110490</xdr:colOff>
      <xdr:row>37</xdr:row>
      <xdr:rowOff>78740</xdr:rowOff>
    </xdr:from>
    <xdr:to>
      <xdr:col>8</xdr:col>
      <xdr:colOff>1114425</xdr:colOff>
      <xdr:row>37</xdr:row>
      <xdr:rowOff>782955</xdr:rowOff>
    </xdr:to>
    <xdr:pic>
      <xdr:nvPicPr>
        <xdr:cNvPr id="23" name="Picture 31"/>
        <xdr:cNvPicPr>
          <a:picLocks noChangeAspect="1"/>
        </xdr:cNvPicPr>
      </xdr:nvPicPr>
      <xdr:blipFill>
        <a:blip r:embed="rId13"/>
        <a:srcRect/>
        <a:stretch>
          <a:fillRect/>
        </a:stretch>
      </xdr:blipFill>
      <xdr:spPr>
        <a:xfrm>
          <a:off x="6968490" y="41099740"/>
          <a:ext cx="1003935" cy="704215"/>
        </a:xfrm>
        <a:prstGeom prst="rect">
          <a:avLst/>
        </a:prstGeom>
      </xdr:spPr>
    </xdr:pic>
    <xdr:clientData/>
  </xdr:twoCellAnchor>
  <xdr:twoCellAnchor>
    <xdr:from>
      <xdr:col>8</xdr:col>
      <xdr:colOff>81915</xdr:colOff>
      <xdr:row>39</xdr:row>
      <xdr:rowOff>52070</xdr:rowOff>
    </xdr:from>
    <xdr:to>
      <xdr:col>8</xdr:col>
      <xdr:colOff>1123950</xdr:colOff>
      <xdr:row>39</xdr:row>
      <xdr:rowOff>782955</xdr:rowOff>
    </xdr:to>
    <xdr:pic>
      <xdr:nvPicPr>
        <xdr:cNvPr id="25" name="Picture 33"/>
        <xdr:cNvPicPr>
          <a:picLocks noChangeAspect="1"/>
        </xdr:cNvPicPr>
      </xdr:nvPicPr>
      <xdr:blipFill>
        <a:blip r:embed="rId6"/>
        <a:srcRect/>
        <a:stretch>
          <a:fillRect/>
        </a:stretch>
      </xdr:blipFill>
      <xdr:spPr>
        <a:xfrm>
          <a:off x="6939915" y="43054270"/>
          <a:ext cx="1042035" cy="730885"/>
        </a:xfrm>
        <a:prstGeom prst="rect">
          <a:avLst/>
        </a:prstGeom>
      </xdr:spPr>
    </xdr:pic>
    <xdr:clientData/>
  </xdr:twoCellAnchor>
  <xdr:twoCellAnchor>
    <xdr:from>
      <xdr:col>8</xdr:col>
      <xdr:colOff>91440</xdr:colOff>
      <xdr:row>40</xdr:row>
      <xdr:rowOff>366395</xdr:rowOff>
    </xdr:from>
    <xdr:to>
      <xdr:col>8</xdr:col>
      <xdr:colOff>1162685</xdr:colOff>
      <xdr:row>40</xdr:row>
      <xdr:rowOff>1118235</xdr:rowOff>
    </xdr:to>
    <xdr:pic>
      <xdr:nvPicPr>
        <xdr:cNvPr id="26" name="Picture 35"/>
        <xdr:cNvPicPr>
          <a:picLocks noChangeAspect="1"/>
        </xdr:cNvPicPr>
      </xdr:nvPicPr>
      <xdr:blipFill>
        <a:blip r:embed="rId14"/>
        <a:srcRect/>
        <a:stretch>
          <a:fillRect/>
        </a:stretch>
      </xdr:blipFill>
      <xdr:spPr>
        <a:xfrm>
          <a:off x="6949440" y="44321095"/>
          <a:ext cx="1071245" cy="751840"/>
        </a:xfrm>
        <a:prstGeom prst="rect">
          <a:avLst/>
        </a:prstGeom>
      </xdr:spPr>
    </xdr:pic>
    <xdr:clientData/>
  </xdr:twoCellAnchor>
  <xdr:twoCellAnchor>
    <xdr:from>
      <xdr:col>8</xdr:col>
      <xdr:colOff>100965</xdr:colOff>
      <xdr:row>41</xdr:row>
      <xdr:rowOff>262255</xdr:rowOff>
    </xdr:from>
    <xdr:to>
      <xdr:col>8</xdr:col>
      <xdr:colOff>1173480</xdr:colOff>
      <xdr:row>41</xdr:row>
      <xdr:rowOff>1014730</xdr:rowOff>
    </xdr:to>
    <xdr:pic>
      <xdr:nvPicPr>
        <xdr:cNvPr id="27" name="Picture 36"/>
        <xdr:cNvPicPr>
          <a:picLocks noChangeAspect="1"/>
        </xdr:cNvPicPr>
      </xdr:nvPicPr>
      <xdr:blipFill>
        <a:blip r:embed="rId15"/>
        <a:srcRect/>
        <a:stretch>
          <a:fillRect/>
        </a:stretch>
      </xdr:blipFill>
      <xdr:spPr>
        <a:xfrm>
          <a:off x="6958965" y="45702855"/>
          <a:ext cx="1072515" cy="752475"/>
        </a:xfrm>
        <a:prstGeom prst="rect">
          <a:avLst/>
        </a:prstGeom>
      </xdr:spPr>
    </xdr:pic>
    <xdr:clientData/>
  </xdr:twoCellAnchor>
  <xdr:twoCellAnchor>
    <xdr:from>
      <xdr:col>8</xdr:col>
      <xdr:colOff>72390</xdr:colOff>
      <xdr:row>47</xdr:row>
      <xdr:rowOff>405130</xdr:rowOff>
    </xdr:from>
    <xdr:to>
      <xdr:col>8</xdr:col>
      <xdr:colOff>1157605</xdr:colOff>
      <xdr:row>47</xdr:row>
      <xdr:rowOff>1166495</xdr:rowOff>
    </xdr:to>
    <xdr:pic>
      <xdr:nvPicPr>
        <xdr:cNvPr id="30" name="Picture 40"/>
        <xdr:cNvPicPr>
          <a:picLocks noChangeAspect="1"/>
        </xdr:cNvPicPr>
      </xdr:nvPicPr>
      <xdr:blipFill>
        <a:blip r:embed="rId16"/>
        <a:srcRect/>
        <a:stretch>
          <a:fillRect/>
        </a:stretch>
      </xdr:blipFill>
      <xdr:spPr>
        <a:xfrm>
          <a:off x="6930390" y="55434230"/>
          <a:ext cx="1085215" cy="761365"/>
        </a:xfrm>
        <a:prstGeom prst="rect">
          <a:avLst/>
        </a:prstGeom>
      </xdr:spPr>
    </xdr:pic>
    <xdr:clientData/>
  </xdr:twoCellAnchor>
  <xdr:twoCellAnchor>
    <xdr:from>
      <xdr:col>8</xdr:col>
      <xdr:colOff>13335</xdr:colOff>
      <xdr:row>48</xdr:row>
      <xdr:rowOff>229870</xdr:rowOff>
    </xdr:from>
    <xdr:to>
      <xdr:col>8</xdr:col>
      <xdr:colOff>1188720</xdr:colOff>
      <xdr:row>48</xdr:row>
      <xdr:rowOff>1060450</xdr:rowOff>
    </xdr:to>
    <xdr:pic>
      <xdr:nvPicPr>
        <xdr:cNvPr id="31" name="Picture 43"/>
        <xdr:cNvPicPr>
          <a:picLocks noChangeAspect="1"/>
        </xdr:cNvPicPr>
      </xdr:nvPicPr>
      <xdr:blipFill>
        <a:blip r:embed="rId17"/>
        <a:srcRect/>
        <a:stretch>
          <a:fillRect/>
        </a:stretch>
      </xdr:blipFill>
      <xdr:spPr>
        <a:xfrm>
          <a:off x="6871335" y="57036970"/>
          <a:ext cx="1175385" cy="830580"/>
        </a:xfrm>
        <a:prstGeom prst="rect">
          <a:avLst/>
        </a:prstGeom>
      </xdr:spPr>
    </xdr:pic>
    <xdr:clientData/>
  </xdr:twoCellAnchor>
  <xdr:twoCellAnchor>
    <xdr:from>
      <xdr:col>8</xdr:col>
      <xdr:colOff>93345</xdr:colOff>
      <xdr:row>50</xdr:row>
      <xdr:rowOff>653415</xdr:rowOff>
    </xdr:from>
    <xdr:to>
      <xdr:col>9</xdr:col>
      <xdr:colOff>40640</xdr:colOff>
      <xdr:row>50</xdr:row>
      <xdr:rowOff>1471930</xdr:rowOff>
    </xdr:to>
    <xdr:pic>
      <xdr:nvPicPr>
        <xdr:cNvPr id="33" name="Picture 45"/>
        <xdr:cNvPicPr>
          <a:picLocks noChangeAspect="1"/>
        </xdr:cNvPicPr>
      </xdr:nvPicPr>
      <xdr:blipFill>
        <a:blip r:embed="rId18"/>
        <a:srcRect/>
        <a:stretch>
          <a:fillRect/>
        </a:stretch>
      </xdr:blipFill>
      <xdr:spPr>
        <a:xfrm>
          <a:off x="6951345" y="60038615"/>
          <a:ext cx="1166495" cy="818515"/>
        </a:xfrm>
        <a:prstGeom prst="rect">
          <a:avLst/>
        </a:prstGeom>
      </xdr:spPr>
    </xdr:pic>
    <xdr:clientData/>
  </xdr:twoCellAnchor>
  <xdr:twoCellAnchor>
    <xdr:from>
      <xdr:col>8</xdr:col>
      <xdr:colOff>81280</xdr:colOff>
      <xdr:row>53</xdr:row>
      <xdr:rowOff>144145</xdr:rowOff>
    </xdr:from>
    <xdr:to>
      <xdr:col>8</xdr:col>
      <xdr:colOff>1142365</xdr:colOff>
      <xdr:row>53</xdr:row>
      <xdr:rowOff>888365</xdr:rowOff>
    </xdr:to>
    <xdr:pic>
      <xdr:nvPicPr>
        <xdr:cNvPr id="35" name="Picture 47"/>
        <xdr:cNvPicPr>
          <a:picLocks noChangeAspect="1"/>
        </xdr:cNvPicPr>
      </xdr:nvPicPr>
      <xdr:blipFill>
        <a:blip r:embed="rId19"/>
        <a:srcRect/>
        <a:stretch>
          <a:fillRect/>
        </a:stretch>
      </xdr:blipFill>
      <xdr:spPr>
        <a:xfrm>
          <a:off x="6939280" y="66184145"/>
          <a:ext cx="1061085" cy="744220"/>
        </a:xfrm>
        <a:prstGeom prst="rect">
          <a:avLst/>
        </a:prstGeom>
      </xdr:spPr>
    </xdr:pic>
    <xdr:clientData/>
  </xdr:twoCellAnchor>
  <xdr:twoCellAnchor>
    <xdr:from>
      <xdr:col>8</xdr:col>
      <xdr:colOff>102235</xdr:colOff>
      <xdr:row>55</xdr:row>
      <xdr:rowOff>103505</xdr:rowOff>
    </xdr:from>
    <xdr:to>
      <xdr:col>8</xdr:col>
      <xdr:colOff>1204595</xdr:colOff>
      <xdr:row>55</xdr:row>
      <xdr:rowOff>788670</xdr:rowOff>
    </xdr:to>
    <xdr:pic>
      <xdr:nvPicPr>
        <xdr:cNvPr id="37" name="Picture 49"/>
        <xdr:cNvPicPr>
          <a:picLocks noChangeAspect="1"/>
        </xdr:cNvPicPr>
      </xdr:nvPicPr>
      <xdr:blipFill>
        <a:blip r:embed="rId19"/>
        <a:srcRect/>
        <a:stretch>
          <a:fillRect/>
        </a:stretch>
      </xdr:blipFill>
      <xdr:spPr>
        <a:xfrm>
          <a:off x="6960235" y="69204205"/>
          <a:ext cx="1102360" cy="685165"/>
        </a:xfrm>
        <a:prstGeom prst="rect">
          <a:avLst/>
        </a:prstGeom>
      </xdr:spPr>
    </xdr:pic>
    <xdr:clientData/>
  </xdr:twoCellAnchor>
  <xdr:twoCellAnchor>
    <xdr:from>
      <xdr:col>8</xdr:col>
      <xdr:colOff>75565</xdr:colOff>
      <xdr:row>56</xdr:row>
      <xdr:rowOff>600075</xdr:rowOff>
    </xdr:from>
    <xdr:to>
      <xdr:col>9</xdr:col>
      <xdr:colOff>4445</xdr:colOff>
      <xdr:row>56</xdr:row>
      <xdr:rowOff>1485900</xdr:rowOff>
    </xdr:to>
    <xdr:pic>
      <xdr:nvPicPr>
        <xdr:cNvPr id="38" name="Picture 50"/>
        <xdr:cNvPicPr>
          <a:picLocks noChangeAspect="1"/>
        </xdr:cNvPicPr>
      </xdr:nvPicPr>
      <xdr:blipFill>
        <a:blip r:embed="rId20"/>
        <a:srcRect/>
        <a:stretch>
          <a:fillRect/>
        </a:stretch>
      </xdr:blipFill>
      <xdr:spPr>
        <a:xfrm>
          <a:off x="6933565" y="70716775"/>
          <a:ext cx="1148080" cy="885825"/>
        </a:xfrm>
        <a:prstGeom prst="rect">
          <a:avLst/>
        </a:prstGeom>
      </xdr:spPr>
    </xdr:pic>
    <xdr:clientData/>
  </xdr:twoCellAnchor>
  <xdr:twoCellAnchor>
    <xdr:from>
      <xdr:col>8</xdr:col>
      <xdr:colOff>99060</xdr:colOff>
      <xdr:row>59</xdr:row>
      <xdr:rowOff>57150</xdr:rowOff>
    </xdr:from>
    <xdr:to>
      <xdr:col>8</xdr:col>
      <xdr:colOff>1064895</xdr:colOff>
      <xdr:row>59</xdr:row>
      <xdr:rowOff>734695</xdr:rowOff>
    </xdr:to>
    <xdr:pic>
      <xdr:nvPicPr>
        <xdr:cNvPr id="40" name="Picture 52"/>
        <xdr:cNvPicPr>
          <a:picLocks noChangeAspect="1"/>
        </xdr:cNvPicPr>
      </xdr:nvPicPr>
      <xdr:blipFill>
        <a:blip r:embed="rId7"/>
        <a:srcRect/>
        <a:stretch>
          <a:fillRect/>
        </a:stretch>
      </xdr:blipFill>
      <xdr:spPr>
        <a:xfrm>
          <a:off x="6957060" y="74961750"/>
          <a:ext cx="965835" cy="677545"/>
        </a:xfrm>
        <a:prstGeom prst="rect">
          <a:avLst/>
        </a:prstGeom>
      </xdr:spPr>
    </xdr:pic>
    <xdr:clientData/>
  </xdr:twoCellAnchor>
  <xdr:twoCellAnchor>
    <xdr:from>
      <xdr:col>8</xdr:col>
      <xdr:colOff>62865</xdr:colOff>
      <xdr:row>64</xdr:row>
      <xdr:rowOff>339090</xdr:rowOff>
    </xdr:from>
    <xdr:to>
      <xdr:col>8</xdr:col>
      <xdr:colOff>1203325</xdr:colOff>
      <xdr:row>64</xdr:row>
      <xdr:rowOff>1139190</xdr:rowOff>
    </xdr:to>
    <xdr:pic>
      <xdr:nvPicPr>
        <xdr:cNvPr id="43" name="Picture 57"/>
        <xdr:cNvPicPr>
          <a:picLocks noChangeAspect="1"/>
        </xdr:cNvPicPr>
      </xdr:nvPicPr>
      <xdr:blipFill>
        <a:blip r:embed="rId21"/>
        <a:srcRect/>
        <a:stretch>
          <a:fillRect/>
        </a:stretch>
      </xdr:blipFill>
      <xdr:spPr>
        <a:xfrm>
          <a:off x="6920865" y="81390490"/>
          <a:ext cx="1140460" cy="800100"/>
        </a:xfrm>
        <a:prstGeom prst="rect">
          <a:avLst/>
        </a:prstGeom>
      </xdr:spPr>
    </xdr:pic>
    <xdr:clientData/>
  </xdr:twoCellAnchor>
  <xdr:twoCellAnchor>
    <xdr:from>
      <xdr:col>8</xdr:col>
      <xdr:colOff>62865</xdr:colOff>
      <xdr:row>66</xdr:row>
      <xdr:rowOff>369570</xdr:rowOff>
    </xdr:from>
    <xdr:to>
      <xdr:col>9</xdr:col>
      <xdr:colOff>10160</xdr:colOff>
      <xdr:row>66</xdr:row>
      <xdr:rowOff>1188085</xdr:rowOff>
    </xdr:to>
    <xdr:pic>
      <xdr:nvPicPr>
        <xdr:cNvPr id="44" name="Picture 59"/>
        <xdr:cNvPicPr>
          <a:picLocks noChangeAspect="1"/>
        </xdr:cNvPicPr>
      </xdr:nvPicPr>
      <xdr:blipFill>
        <a:blip r:embed="rId22"/>
        <a:srcRect/>
        <a:stretch>
          <a:fillRect/>
        </a:stretch>
      </xdr:blipFill>
      <xdr:spPr>
        <a:xfrm>
          <a:off x="6920865" y="84748370"/>
          <a:ext cx="1166495" cy="818515"/>
        </a:xfrm>
        <a:prstGeom prst="rect">
          <a:avLst/>
        </a:prstGeom>
      </xdr:spPr>
    </xdr:pic>
    <xdr:clientData/>
  </xdr:twoCellAnchor>
  <xdr:twoCellAnchor>
    <xdr:from>
      <xdr:col>8</xdr:col>
      <xdr:colOff>126365</xdr:colOff>
      <xdr:row>67</xdr:row>
      <xdr:rowOff>238125</xdr:rowOff>
    </xdr:from>
    <xdr:to>
      <xdr:col>9</xdr:col>
      <xdr:colOff>6985</xdr:colOff>
      <xdr:row>67</xdr:row>
      <xdr:rowOff>1009650</xdr:rowOff>
    </xdr:to>
    <xdr:pic>
      <xdr:nvPicPr>
        <xdr:cNvPr id="45" name="Picture 60"/>
        <xdr:cNvPicPr>
          <a:picLocks noChangeAspect="1"/>
        </xdr:cNvPicPr>
      </xdr:nvPicPr>
      <xdr:blipFill>
        <a:blip r:embed="rId23"/>
        <a:srcRect/>
        <a:stretch>
          <a:fillRect/>
        </a:stretch>
      </xdr:blipFill>
      <xdr:spPr>
        <a:xfrm>
          <a:off x="6984365" y="86255225"/>
          <a:ext cx="1099820" cy="771525"/>
        </a:xfrm>
        <a:prstGeom prst="rect">
          <a:avLst/>
        </a:prstGeom>
      </xdr:spPr>
    </xdr:pic>
    <xdr:clientData/>
  </xdr:twoCellAnchor>
  <xdr:twoCellAnchor>
    <xdr:from>
      <xdr:col>8</xdr:col>
      <xdr:colOff>146050</xdr:colOff>
      <xdr:row>69</xdr:row>
      <xdr:rowOff>83185</xdr:rowOff>
    </xdr:from>
    <xdr:to>
      <xdr:col>8</xdr:col>
      <xdr:colOff>1121410</xdr:colOff>
      <xdr:row>69</xdr:row>
      <xdr:rowOff>767080</xdr:rowOff>
    </xdr:to>
    <xdr:pic>
      <xdr:nvPicPr>
        <xdr:cNvPr id="46" name="Picture 62"/>
        <xdr:cNvPicPr>
          <a:picLocks noChangeAspect="1"/>
        </xdr:cNvPicPr>
      </xdr:nvPicPr>
      <xdr:blipFill>
        <a:blip r:embed="rId6"/>
        <a:srcRect/>
        <a:stretch>
          <a:fillRect/>
        </a:stretch>
      </xdr:blipFill>
      <xdr:spPr>
        <a:xfrm>
          <a:off x="7004050" y="88284685"/>
          <a:ext cx="975360" cy="683895"/>
        </a:xfrm>
        <a:prstGeom prst="rect">
          <a:avLst/>
        </a:prstGeom>
      </xdr:spPr>
    </xdr:pic>
    <xdr:clientData/>
  </xdr:twoCellAnchor>
  <xdr:twoCellAnchor>
    <xdr:from>
      <xdr:col>8</xdr:col>
      <xdr:colOff>176530</xdr:colOff>
      <xdr:row>70</xdr:row>
      <xdr:rowOff>104140</xdr:rowOff>
    </xdr:from>
    <xdr:to>
      <xdr:col>8</xdr:col>
      <xdr:colOff>1142365</xdr:colOff>
      <xdr:row>70</xdr:row>
      <xdr:rowOff>781685</xdr:rowOff>
    </xdr:to>
    <xdr:pic>
      <xdr:nvPicPr>
        <xdr:cNvPr id="47" name="Picture 63"/>
        <xdr:cNvPicPr>
          <a:picLocks noChangeAspect="1"/>
        </xdr:cNvPicPr>
      </xdr:nvPicPr>
      <xdr:blipFill>
        <a:blip r:embed="rId24"/>
        <a:srcRect/>
        <a:stretch>
          <a:fillRect/>
        </a:stretch>
      </xdr:blipFill>
      <xdr:spPr>
        <a:xfrm>
          <a:off x="7034530" y="89258140"/>
          <a:ext cx="965835" cy="677545"/>
        </a:xfrm>
        <a:prstGeom prst="rect">
          <a:avLst/>
        </a:prstGeom>
      </xdr:spPr>
    </xdr:pic>
    <xdr:clientData/>
  </xdr:twoCellAnchor>
  <xdr:twoCellAnchor>
    <xdr:from>
      <xdr:col>8</xdr:col>
      <xdr:colOff>50800</xdr:colOff>
      <xdr:row>74</xdr:row>
      <xdr:rowOff>118110</xdr:rowOff>
    </xdr:from>
    <xdr:to>
      <xdr:col>8</xdr:col>
      <xdr:colOff>1149350</xdr:colOff>
      <xdr:row>74</xdr:row>
      <xdr:rowOff>1014095</xdr:rowOff>
    </xdr:to>
    <xdr:pic>
      <xdr:nvPicPr>
        <xdr:cNvPr id="49" name="Picture 66"/>
        <xdr:cNvPicPr>
          <a:picLocks noChangeAspect="1"/>
        </xdr:cNvPicPr>
      </xdr:nvPicPr>
      <xdr:blipFill>
        <a:blip r:embed="rId25"/>
        <a:srcRect/>
        <a:stretch>
          <a:fillRect/>
        </a:stretch>
      </xdr:blipFill>
      <xdr:spPr>
        <a:xfrm>
          <a:off x="6908800" y="93945710"/>
          <a:ext cx="1098550" cy="895985"/>
        </a:xfrm>
        <a:prstGeom prst="rect">
          <a:avLst/>
        </a:prstGeom>
      </xdr:spPr>
    </xdr:pic>
    <xdr:clientData/>
  </xdr:twoCellAnchor>
  <xdr:twoCellAnchor>
    <xdr:from>
      <xdr:col>8</xdr:col>
      <xdr:colOff>102870</xdr:colOff>
      <xdr:row>77</xdr:row>
      <xdr:rowOff>128905</xdr:rowOff>
    </xdr:from>
    <xdr:to>
      <xdr:col>8</xdr:col>
      <xdr:colOff>1135380</xdr:colOff>
      <xdr:row>77</xdr:row>
      <xdr:rowOff>852805</xdr:rowOff>
    </xdr:to>
    <xdr:pic>
      <xdr:nvPicPr>
        <xdr:cNvPr id="51" name="Picture 69"/>
        <xdr:cNvPicPr>
          <a:picLocks noChangeAspect="1"/>
        </xdr:cNvPicPr>
      </xdr:nvPicPr>
      <xdr:blipFill>
        <a:blip r:embed="rId26"/>
        <a:srcRect/>
        <a:stretch>
          <a:fillRect/>
        </a:stretch>
      </xdr:blipFill>
      <xdr:spPr>
        <a:xfrm>
          <a:off x="6960870" y="97004505"/>
          <a:ext cx="1032510" cy="723900"/>
        </a:xfrm>
        <a:prstGeom prst="rect">
          <a:avLst/>
        </a:prstGeom>
      </xdr:spPr>
    </xdr:pic>
    <xdr:clientData/>
  </xdr:twoCellAnchor>
  <xdr:twoCellAnchor>
    <xdr:from>
      <xdr:col>8</xdr:col>
      <xdr:colOff>73025</xdr:colOff>
      <xdr:row>78</xdr:row>
      <xdr:rowOff>204470</xdr:rowOff>
    </xdr:from>
    <xdr:to>
      <xdr:col>8</xdr:col>
      <xdr:colOff>1200785</xdr:colOff>
      <xdr:row>78</xdr:row>
      <xdr:rowOff>995680</xdr:rowOff>
    </xdr:to>
    <xdr:pic>
      <xdr:nvPicPr>
        <xdr:cNvPr id="52" name="Picture 70"/>
        <xdr:cNvPicPr>
          <a:picLocks noChangeAspect="1"/>
        </xdr:cNvPicPr>
      </xdr:nvPicPr>
      <xdr:blipFill>
        <a:blip r:embed="rId27"/>
        <a:srcRect/>
        <a:stretch>
          <a:fillRect/>
        </a:stretch>
      </xdr:blipFill>
      <xdr:spPr>
        <a:xfrm>
          <a:off x="6931025" y="98070670"/>
          <a:ext cx="1127760" cy="791210"/>
        </a:xfrm>
        <a:prstGeom prst="rect">
          <a:avLst/>
        </a:prstGeom>
      </xdr:spPr>
    </xdr:pic>
    <xdr:clientData/>
  </xdr:twoCellAnchor>
  <xdr:twoCellAnchor>
    <xdr:from>
      <xdr:col>8</xdr:col>
      <xdr:colOff>81915</xdr:colOff>
      <xdr:row>81</xdr:row>
      <xdr:rowOff>103505</xdr:rowOff>
    </xdr:from>
    <xdr:to>
      <xdr:col>8</xdr:col>
      <xdr:colOff>1104900</xdr:colOff>
      <xdr:row>81</xdr:row>
      <xdr:rowOff>821055</xdr:rowOff>
    </xdr:to>
    <xdr:pic>
      <xdr:nvPicPr>
        <xdr:cNvPr id="54" name="Picture 73"/>
        <xdr:cNvPicPr>
          <a:picLocks noChangeAspect="1"/>
        </xdr:cNvPicPr>
      </xdr:nvPicPr>
      <xdr:blipFill>
        <a:blip r:embed="rId6"/>
        <a:srcRect/>
        <a:stretch>
          <a:fillRect/>
        </a:stretch>
      </xdr:blipFill>
      <xdr:spPr>
        <a:xfrm>
          <a:off x="6939915" y="101309805"/>
          <a:ext cx="1022985" cy="717550"/>
        </a:xfrm>
        <a:prstGeom prst="rect">
          <a:avLst/>
        </a:prstGeom>
      </xdr:spPr>
    </xdr:pic>
    <xdr:clientData/>
  </xdr:twoCellAnchor>
  <xdr:twoCellAnchor>
    <xdr:from>
      <xdr:col>8</xdr:col>
      <xdr:colOff>81915</xdr:colOff>
      <xdr:row>83</xdr:row>
      <xdr:rowOff>156845</xdr:rowOff>
    </xdr:from>
    <xdr:to>
      <xdr:col>8</xdr:col>
      <xdr:colOff>1209040</xdr:colOff>
      <xdr:row>83</xdr:row>
      <xdr:rowOff>947420</xdr:rowOff>
    </xdr:to>
    <xdr:pic>
      <xdr:nvPicPr>
        <xdr:cNvPr id="63" name="Picture 85"/>
        <xdr:cNvPicPr>
          <a:picLocks noChangeAspect="1"/>
        </xdr:cNvPicPr>
      </xdr:nvPicPr>
      <xdr:blipFill>
        <a:blip r:embed="rId3"/>
        <a:srcRect/>
        <a:stretch>
          <a:fillRect/>
        </a:stretch>
      </xdr:blipFill>
      <xdr:spPr>
        <a:xfrm>
          <a:off x="6939915" y="102772845"/>
          <a:ext cx="1127125" cy="790575"/>
        </a:xfrm>
        <a:prstGeom prst="rect">
          <a:avLst/>
        </a:prstGeom>
      </xdr:spPr>
    </xdr:pic>
    <xdr:clientData/>
  </xdr:twoCellAnchor>
  <xdr:twoCellAnchor>
    <xdr:from>
      <xdr:col>8</xdr:col>
      <xdr:colOff>53340</xdr:colOff>
      <xdr:row>84</xdr:row>
      <xdr:rowOff>168275</xdr:rowOff>
    </xdr:from>
    <xdr:to>
      <xdr:col>8</xdr:col>
      <xdr:colOff>1133475</xdr:colOff>
      <xdr:row>84</xdr:row>
      <xdr:rowOff>925830</xdr:rowOff>
    </xdr:to>
    <xdr:pic>
      <xdr:nvPicPr>
        <xdr:cNvPr id="64" name="Picture 86"/>
        <xdr:cNvPicPr>
          <a:picLocks noChangeAspect="1"/>
        </xdr:cNvPicPr>
      </xdr:nvPicPr>
      <xdr:blipFill>
        <a:blip r:embed="rId4"/>
        <a:srcRect/>
        <a:stretch>
          <a:fillRect/>
        </a:stretch>
      </xdr:blipFill>
      <xdr:spPr>
        <a:xfrm>
          <a:off x="6911340" y="103851075"/>
          <a:ext cx="1080135" cy="757555"/>
        </a:xfrm>
        <a:prstGeom prst="rect">
          <a:avLst/>
        </a:prstGeom>
      </xdr:spPr>
    </xdr:pic>
    <xdr:clientData/>
  </xdr:twoCellAnchor>
  <xdr:twoCellAnchor>
    <xdr:from>
      <xdr:col>8</xdr:col>
      <xdr:colOff>62865</xdr:colOff>
      <xdr:row>87</xdr:row>
      <xdr:rowOff>278765</xdr:rowOff>
    </xdr:from>
    <xdr:to>
      <xdr:col>8</xdr:col>
      <xdr:colOff>1135380</xdr:colOff>
      <xdr:row>87</xdr:row>
      <xdr:rowOff>1031240</xdr:rowOff>
    </xdr:to>
    <xdr:pic>
      <xdr:nvPicPr>
        <xdr:cNvPr id="67" name="Picture 90"/>
        <xdr:cNvPicPr>
          <a:picLocks noChangeAspect="1"/>
        </xdr:cNvPicPr>
      </xdr:nvPicPr>
      <xdr:blipFill>
        <a:blip r:embed="rId28"/>
        <a:srcRect/>
        <a:stretch>
          <a:fillRect/>
        </a:stretch>
      </xdr:blipFill>
      <xdr:spPr>
        <a:xfrm>
          <a:off x="6920865" y="108089065"/>
          <a:ext cx="1072515" cy="752475"/>
        </a:xfrm>
        <a:prstGeom prst="rect">
          <a:avLst/>
        </a:prstGeom>
      </xdr:spPr>
    </xdr:pic>
    <xdr:clientData/>
  </xdr:twoCellAnchor>
  <xdr:twoCellAnchor>
    <xdr:from>
      <xdr:col>8</xdr:col>
      <xdr:colOff>25400</xdr:colOff>
      <xdr:row>90</xdr:row>
      <xdr:rowOff>280670</xdr:rowOff>
    </xdr:from>
    <xdr:to>
      <xdr:col>8</xdr:col>
      <xdr:colOff>1125220</xdr:colOff>
      <xdr:row>90</xdr:row>
      <xdr:rowOff>1052195</xdr:rowOff>
    </xdr:to>
    <xdr:pic>
      <xdr:nvPicPr>
        <xdr:cNvPr id="70" name="Picture 93"/>
        <xdr:cNvPicPr>
          <a:picLocks noChangeAspect="1"/>
        </xdr:cNvPicPr>
      </xdr:nvPicPr>
      <xdr:blipFill>
        <a:blip r:embed="rId29"/>
        <a:srcRect/>
        <a:stretch>
          <a:fillRect/>
        </a:stretch>
      </xdr:blipFill>
      <xdr:spPr>
        <a:xfrm>
          <a:off x="6883400" y="112574070"/>
          <a:ext cx="1099820" cy="771525"/>
        </a:xfrm>
        <a:prstGeom prst="rect">
          <a:avLst/>
        </a:prstGeom>
      </xdr:spPr>
    </xdr:pic>
    <xdr:clientData/>
  </xdr:twoCellAnchor>
  <xdr:twoCellAnchor>
    <xdr:from>
      <xdr:col>8</xdr:col>
      <xdr:colOff>102870</xdr:colOff>
      <xdr:row>92</xdr:row>
      <xdr:rowOff>34290</xdr:rowOff>
    </xdr:from>
    <xdr:to>
      <xdr:col>8</xdr:col>
      <xdr:colOff>1087755</xdr:colOff>
      <xdr:row>92</xdr:row>
      <xdr:rowOff>725170</xdr:rowOff>
    </xdr:to>
    <xdr:pic>
      <xdr:nvPicPr>
        <xdr:cNvPr id="71" name="Picture 94"/>
        <xdr:cNvPicPr>
          <a:picLocks noChangeAspect="1"/>
        </xdr:cNvPicPr>
      </xdr:nvPicPr>
      <xdr:blipFill>
        <a:blip r:embed="rId30"/>
        <a:srcRect/>
        <a:stretch>
          <a:fillRect/>
        </a:stretch>
      </xdr:blipFill>
      <xdr:spPr>
        <a:xfrm>
          <a:off x="6960870" y="114600990"/>
          <a:ext cx="984885" cy="690880"/>
        </a:xfrm>
        <a:prstGeom prst="rect">
          <a:avLst/>
        </a:prstGeom>
      </xdr:spPr>
    </xdr:pic>
    <xdr:clientData/>
  </xdr:twoCellAnchor>
  <xdr:twoCellAnchor>
    <xdr:from>
      <xdr:col>8</xdr:col>
      <xdr:colOff>110490</xdr:colOff>
      <xdr:row>93</xdr:row>
      <xdr:rowOff>202565</xdr:rowOff>
    </xdr:from>
    <xdr:to>
      <xdr:col>8</xdr:col>
      <xdr:colOff>952500</xdr:colOff>
      <xdr:row>93</xdr:row>
      <xdr:rowOff>793115</xdr:rowOff>
    </xdr:to>
    <xdr:pic>
      <xdr:nvPicPr>
        <xdr:cNvPr id="72" name="Picture 95"/>
        <xdr:cNvPicPr>
          <a:picLocks noChangeAspect="1"/>
        </xdr:cNvPicPr>
      </xdr:nvPicPr>
      <xdr:blipFill>
        <a:blip r:embed="rId31"/>
        <a:srcRect/>
        <a:stretch>
          <a:fillRect/>
        </a:stretch>
      </xdr:blipFill>
      <xdr:spPr>
        <a:xfrm>
          <a:off x="6968490" y="115645565"/>
          <a:ext cx="842010" cy="590550"/>
        </a:xfrm>
        <a:prstGeom prst="rect">
          <a:avLst/>
        </a:prstGeom>
      </xdr:spPr>
    </xdr:pic>
    <xdr:clientData/>
  </xdr:twoCellAnchor>
  <xdr:twoCellAnchor>
    <xdr:from>
      <xdr:col>8</xdr:col>
      <xdr:colOff>62865</xdr:colOff>
      <xdr:row>95</xdr:row>
      <xdr:rowOff>168910</xdr:rowOff>
    </xdr:from>
    <xdr:to>
      <xdr:col>8</xdr:col>
      <xdr:colOff>1143000</xdr:colOff>
      <xdr:row>95</xdr:row>
      <xdr:rowOff>932815</xdr:rowOff>
    </xdr:to>
    <xdr:pic>
      <xdr:nvPicPr>
        <xdr:cNvPr id="75" name="Picture 98"/>
        <xdr:cNvPicPr>
          <a:picLocks noChangeAspect="1"/>
        </xdr:cNvPicPr>
      </xdr:nvPicPr>
      <xdr:blipFill>
        <a:blip r:embed="rId32"/>
        <a:srcRect/>
        <a:stretch>
          <a:fillRect/>
        </a:stretch>
      </xdr:blipFill>
      <xdr:spPr>
        <a:xfrm>
          <a:off x="6920865" y="118228110"/>
          <a:ext cx="1080135" cy="763905"/>
        </a:xfrm>
        <a:prstGeom prst="rect">
          <a:avLst/>
        </a:prstGeom>
      </xdr:spPr>
    </xdr:pic>
    <xdr:clientData/>
  </xdr:twoCellAnchor>
  <xdr:twoCellAnchor>
    <xdr:from>
      <xdr:col>8</xdr:col>
      <xdr:colOff>62865</xdr:colOff>
      <xdr:row>96</xdr:row>
      <xdr:rowOff>184150</xdr:rowOff>
    </xdr:from>
    <xdr:to>
      <xdr:col>9</xdr:col>
      <xdr:colOff>64770</xdr:colOff>
      <xdr:row>96</xdr:row>
      <xdr:rowOff>1040765</xdr:rowOff>
    </xdr:to>
    <xdr:pic>
      <xdr:nvPicPr>
        <xdr:cNvPr id="76" name="Picture 99"/>
        <xdr:cNvPicPr>
          <a:picLocks noChangeAspect="1"/>
        </xdr:cNvPicPr>
      </xdr:nvPicPr>
      <xdr:blipFill>
        <a:blip r:embed="rId33"/>
        <a:srcRect/>
        <a:stretch>
          <a:fillRect/>
        </a:stretch>
      </xdr:blipFill>
      <xdr:spPr>
        <a:xfrm>
          <a:off x="6920865" y="119195850"/>
          <a:ext cx="1221105" cy="856615"/>
        </a:xfrm>
        <a:prstGeom prst="rect">
          <a:avLst/>
        </a:prstGeom>
      </xdr:spPr>
    </xdr:pic>
    <xdr:clientData/>
  </xdr:twoCellAnchor>
  <xdr:twoCellAnchor>
    <xdr:from>
      <xdr:col>8</xdr:col>
      <xdr:colOff>91440</xdr:colOff>
      <xdr:row>104</xdr:row>
      <xdr:rowOff>173355</xdr:rowOff>
    </xdr:from>
    <xdr:to>
      <xdr:col>8</xdr:col>
      <xdr:colOff>1154430</xdr:colOff>
      <xdr:row>104</xdr:row>
      <xdr:rowOff>904875</xdr:rowOff>
    </xdr:to>
    <xdr:pic>
      <xdr:nvPicPr>
        <xdr:cNvPr id="80" name="Picture 105"/>
        <xdr:cNvPicPr>
          <a:picLocks noChangeAspect="1"/>
        </xdr:cNvPicPr>
      </xdr:nvPicPr>
      <xdr:blipFill>
        <a:blip r:embed="rId34"/>
        <a:srcRect/>
        <a:stretch>
          <a:fillRect/>
        </a:stretch>
      </xdr:blipFill>
      <xdr:spPr>
        <a:xfrm>
          <a:off x="6949440" y="129154555"/>
          <a:ext cx="1062990" cy="731520"/>
        </a:xfrm>
        <a:prstGeom prst="rect">
          <a:avLst/>
        </a:prstGeom>
      </xdr:spPr>
    </xdr:pic>
    <xdr:clientData/>
  </xdr:twoCellAnchor>
  <xdr:twoCellAnchor>
    <xdr:from>
      <xdr:col>8</xdr:col>
      <xdr:colOff>91440</xdr:colOff>
      <xdr:row>105</xdr:row>
      <xdr:rowOff>234315</xdr:rowOff>
    </xdr:from>
    <xdr:to>
      <xdr:col>8</xdr:col>
      <xdr:colOff>1081405</xdr:colOff>
      <xdr:row>105</xdr:row>
      <xdr:rowOff>929005</xdr:rowOff>
    </xdr:to>
    <xdr:pic>
      <xdr:nvPicPr>
        <xdr:cNvPr id="81" name="Picture 107"/>
        <xdr:cNvPicPr>
          <a:picLocks noChangeAspect="1"/>
        </xdr:cNvPicPr>
      </xdr:nvPicPr>
      <xdr:blipFill>
        <a:blip r:embed="rId35"/>
        <a:srcRect/>
        <a:stretch>
          <a:fillRect/>
        </a:stretch>
      </xdr:blipFill>
      <xdr:spPr>
        <a:xfrm>
          <a:off x="6949440" y="130168015"/>
          <a:ext cx="989965" cy="694690"/>
        </a:xfrm>
        <a:prstGeom prst="rect">
          <a:avLst/>
        </a:prstGeom>
      </xdr:spPr>
    </xdr:pic>
    <xdr:clientData/>
  </xdr:twoCellAnchor>
  <xdr:twoCellAnchor>
    <xdr:from>
      <xdr:col>8</xdr:col>
      <xdr:colOff>114935</xdr:colOff>
      <xdr:row>106</xdr:row>
      <xdr:rowOff>41275</xdr:rowOff>
    </xdr:from>
    <xdr:to>
      <xdr:col>8</xdr:col>
      <xdr:colOff>1111250</xdr:colOff>
      <xdr:row>106</xdr:row>
      <xdr:rowOff>897890</xdr:rowOff>
    </xdr:to>
    <xdr:pic>
      <xdr:nvPicPr>
        <xdr:cNvPr id="82" name="Picture 108"/>
        <xdr:cNvPicPr>
          <a:picLocks noChangeAspect="1"/>
        </xdr:cNvPicPr>
      </xdr:nvPicPr>
      <xdr:blipFill>
        <a:blip r:embed="rId36"/>
        <a:srcRect/>
        <a:stretch>
          <a:fillRect/>
        </a:stretch>
      </xdr:blipFill>
      <xdr:spPr>
        <a:xfrm>
          <a:off x="6972935" y="131003675"/>
          <a:ext cx="996315" cy="856615"/>
        </a:xfrm>
        <a:prstGeom prst="rect">
          <a:avLst/>
        </a:prstGeom>
      </xdr:spPr>
    </xdr:pic>
    <xdr:clientData/>
  </xdr:twoCellAnchor>
  <xdr:twoCellAnchor>
    <xdr:from>
      <xdr:col>8</xdr:col>
      <xdr:colOff>72390</xdr:colOff>
      <xdr:row>109</xdr:row>
      <xdr:rowOff>221615</xdr:rowOff>
    </xdr:from>
    <xdr:to>
      <xdr:col>8</xdr:col>
      <xdr:colOff>1151890</xdr:colOff>
      <xdr:row>109</xdr:row>
      <xdr:rowOff>1059180</xdr:rowOff>
    </xdr:to>
    <xdr:pic>
      <xdr:nvPicPr>
        <xdr:cNvPr id="84" name="Picture 110"/>
        <xdr:cNvPicPr>
          <a:picLocks noChangeAspect="1"/>
        </xdr:cNvPicPr>
      </xdr:nvPicPr>
      <xdr:blipFill>
        <a:blip r:embed="rId37"/>
        <a:srcRect/>
        <a:stretch>
          <a:fillRect/>
        </a:stretch>
      </xdr:blipFill>
      <xdr:spPr>
        <a:xfrm>
          <a:off x="6930390" y="134409815"/>
          <a:ext cx="1079500" cy="837565"/>
        </a:xfrm>
        <a:prstGeom prst="rect">
          <a:avLst/>
        </a:prstGeom>
      </xdr:spPr>
    </xdr:pic>
    <xdr:clientData/>
  </xdr:twoCellAnchor>
  <xdr:twoCellAnchor>
    <xdr:from>
      <xdr:col>8</xdr:col>
      <xdr:colOff>91440</xdr:colOff>
      <xdr:row>112</xdr:row>
      <xdr:rowOff>84455</xdr:rowOff>
    </xdr:from>
    <xdr:to>
      <xdr:col>8</xdr:col>
      <xdr:colOff>1056640</xdr:colOff>
      <xdr:row>112</xdr:row>
      <xdr:rowOff>802005</xdr:rowOff>
    </xdr:to>
    <xdr:pic>
      <xdr:nvPicPr>
        <xdr:cNvPr id="87" name="Picture 114"/>
        <xdr:cNvPicPr>
          <a:picLocks noChangeAspect="1"/>
        </xdr:cNvPicPr>
      </xdr:nvPicPr>
      <xdr:blipFill>
        <a:blip r:embed="rId31"/>
        <a:srcRect/>
        <a:stretch>
          <a:fillRect/>
        </a:stretch>
      </xdr:blipFill>
      <xdr:spPr>
        <a:xfrm>
          <a:off x="6949440" y="137981055"/>
          <a:ext cx="965200" cy="717550"/>
        </a:xfrm>
        <a:prstGeom prst="rect">
          <a:avLst/>
        </a:prstGeom>
      </xdr:spPr>
    </xdr:pic>
    <xdr:clientData/>
  </xdr:twoCellAnchor>
  <xdr:twoCellAnchor>
    <xdr:from>
      <xdr:col>8</xdr:col>
      <xdr:colOff>69215</xdr:colOff>
      <xdr:row>117</xdr:row>
      <xdr:rowOff>222250</xdr:rowOff>
    </xdr:from>
    <xdr:to>
      <xdr:col>8</xdr:col>
      <xdr:colOff>1172210</xdr:colOff>
      <xdr:row>117</xdr:row>
      <xdr:rowOff>1089025</xdr:rowOff>
    </xdr:to>
    <xdr:pic>
      <xdr:nvPicPr>
        <xdr:cNvPr id="89" name="Picture 118"/>
        <xdr:cNvPicPr>
          <a:picLocks noChangeAspect="1"/>
        </xdr:cNvPicPr>
      </xdr:nvPicPr>
      <xdr:blipFill>
        <a:blip r:embed="rId38"/>
        <a:srcRect/>
        <a:stretch>
          <a:fillRect/>
        </a:stretch>
      </xdr:blipFill>
      <xdr:spPr>
        <a:xfrm>
          <a:off x="6927215" y="146297650"/>
          <a:ext cx="1102995" cy="866775"/>
        </a:xfrm>
        <a:prstGeom prst="rect">
          <a:avLst/>
        </a:prstGeom>
      </xdr:spPr>
    </xdr:pic>
    <xdr:clientData/>
  </xdr:twoCellAnchor>
  <xdr:twoCellAnchor>
    <xdr:from>
      <xdr:col>8</xdr:col>
      <xdr:colOff>81915</xdr:colOff>
      <xdr:row>119</xdr:row>
      <xdr:rowOff>297815</xdr:rowOff>
    </xdr:from>
    <xdr:to>
      <xdr:col>8</xdr:col>
      <xdr:colOff>1167130</xdr:colOff>
      <xdr:row>119</xdr:row>
      <xdr:rowOff>1059180</xdr:rowOff>
    </xdr:to>
    <xdr:pic>
      <xdr:nvPicPr>
        <xdr:cNvPr id="92" name="Picture 121"/>
        <xdr:cNvPicPr>
          <a:picLocks noChangeAspect="1"/>
        </xdr:cNvPicPr>
      </xdr:nvPicPr>
      <xdr:blipFill>
        <a:blip r:embed="rId39"/>
        <a:srcRect/>
        <a:stretch>
          <a:fillRect/>
        </a:stretch>
      </xdr:blipFill>
      <xdr:spPr>
        <a:xfrm>
          <a:off x="6939915" y="148265515"/>
          <a:ext cx="1085215" cy="761365"/>
        </a:xfrm>
        <a:prstGeom prst="rect">
          <a:avLst/>
        </a:prstGeom>
      </xdr:spPr>
    </xdr:pic>
    <xdr:clientData/>
  </xdr:twoCellAnchor>
  <xdr:twoCellAnchor>
    <xdr:from>
      <xdr:col>8</xdr:col>
      <xdr:colOff>43815</xdr:colOff>
      <xdr:row>120</xdr:row>
      <xdr:rowOff>252095</xdr:rowOff>
    </xdr:from>
    <xdr:to>
      <xdr:col>8</xdr:col>
      <xdr:colOff>1212215</xdr:colOff>
      <xdr:row>120</xdr:row>
      <xdr:rowOff>1071880</xdr:rowOff>
    </xdr:to>
    <xdr:pic>
      <xdr:nvPicPr>
        <xdr:cNvPr id="93" name="Picture 122"/>
        <xdr:cNvPicPr>
          <a:picLocks noChangeAspect="1"/>
        </xdr:cNvPicPr>
      </xdr:nvPicPr>
      <xdr:blipFill>
        <a:blip r:embed="rId40"/>
        <a:srcRect/>
        <a:stretch>
          <a:fillRect/>
        </a:stretch>
      </xdr:blipFill>
      <xdr:spPr>
        <a:xfrm>
          <a:off x="6901815" y="149781895"/>
          <a:ext cx="1168400" cy="819785"/>
        </a:xfrm>
        <a:prstGeom prst="rect">
          <a:avLst/>
        </a:prstGeom>
      </xdr:spPr>
    </xdr:pic>
    <xdr:clientData/>
  </xdr:twoCellAnchor>
  <xdr:twoCellAnchor>
    <xdr:from>
      <xdr:col>8</xdr:col>
      <xdr:colOff>91440</xdr:colOff>
      <xdr:row>121</xdr:row>
      <xdr:rowOff>148590</xdr:rowOff>
    </xdr:from>
    <xdr:to>
      <xdr:col>8</xdr:col>
      <xdr:colOff>1095375</xdr:colOff>
      <xdr:row>121</xdr:row>
      <xdr:rowOff>852805</xdr:rowOff>
    </xdr:to>
    <xdr:pic>
      <xdr:nvPicPr>
        <xdr:cNvPr id="94" name="Picture 123"/>
        <xdr:cNvPicPr>
          <a:picLocks noChangeAspect="1"/>
        </xdr:cNvPicPr>
      </xdr:nvPicPr>
      <xdr:blipFill>
        <a:blip r:embed="rId32"/>
        <a:srcRect/>
        <a:stretch>
          <a:fillRect/>
        </a:stretch>
      </xdr:blipFill>
      <xdr:spPr>
        <a:xfrm>
          <a:off x="6949440" y="151164290"/>
          <a:ext cx="1003935" cy="704215"/>
        </a:xfrm>
        <a:prstGeom prst="rect">
          <a:avLst/>
        </a:prstGeom>
      </xdr:spPr>
    </xdr:pic>
    <xdr:clientData/>
  </xdr:twoCellAnchor>
  <xdr:twoCellAnchor>
    <xdr:from>
      <xdr:col>8</xdr:col>
      <xdr:colOff>43815</xdr:colOff>
      <xdr:row>122</xdr:row>
      <xdr:rowOff>252730</xdr:rowOff>
    </xdr:from>
    <xdr:to>
      <xdr:col>8</xdr:col>
      <xdr:colOff>1143635</xdr:colOff>
      <xdr:row>122</xdr:row>
      <xdr:rowOff>1024255</xdr:rowOff>
    </xdr:to>
    <xdr:pic>
      <xdr:nvPicPr>
        <xdr:cNvPr id="95" name="Picture 124"/>
        <xdr:cNvPicPr>
          <a:picLocks noChangeAspect="1"/>
        </xdr:cNvPicPr>
      </xdr:nvPicPr>
      <xdr:blipFill>
        <a:blip r:embed="rId33"/>
        <a:srcRect/>
        <a:stretch>
          <a:fillRect/>
        </a:stretch>
      </xdr:blipFill>
      <xdr:spPr>
        <a:xfrm>
          <a:off x="6901815" y="152220930"/>
          <a:ext cx="1099820" cy="771525"/>
        </a:xfrm>
        <a:prstGeom prst="rect">
          <a:avLst/>
        </a:prstGeom>
      </xdr:spPr>
    </xdr:pic>
    <xdr:clientData/>
  </xdr:twoCellAnchor>
  <xdr:twoCellAnchor>
    <xdr:from>
      <xdr:col>8</xdr:col>
      <xdr:colOff>110490</xdr:colOff>
      <xdr:row>123</xdr:row>
      <xdr:rowOff>173355</xdr:rowOff>
    </xdr:from>
    <xdr:to>
      <xdr:col>8</xdr:col>
      <xdr:colOff>898525</xdr:colOff>
      <xdr:row>123</xdr:row>
      <xdr:rowOff>763905</xdr:rowOff>
    </xdr:to>
    <xdr:pic>
      <xdr:nvPicPr>
        <xdr:cNvPr id="96" name="Picture 125"/>
        <xdr:cNvPicPr>
          <a:picLocks noChangeAspect="1"/>
        </xdr:cNvPicPr>
      </xdr:nvPicPr>
      <xdr:blipFill>
        <a:blip r:embed="rId31"/>
        <a:srcRect/>
        <a:stretch>
          <a:fillRect/>
        </a:stretch>
      </xdr:blipFill>
      <xdr:spPr>
        <a:xfrm>
          <a:off x="6968490" y="153475055"/>
          <a:ext cx="788035" cy="590550"/>
        </a:xfrm>
        <a:prstGeom prst="rect">
          <a:avLst/>
        </a:prstGeom>
      </xdr:spPr>
    </xdr:pic>
    <xdr:clientData/>
  </xdr:twoCellAnchor>
  <xdr:twoCellAnchor>
    <xdr:from>
      <xdr:col>8</xdr:col>
      <xdr:colOff>100965</xdr:colOff>
      <xdr:row>127</xdr:row>
      <xdr:rowOff>147320</xdr:rowOff>
    </xdr:from>
    <xdr:to>
      <xdr:col>8</xdr:col>
      <xdr:colOff>1047750</xdr:colOff>
      <xdr:row>127</xdr:row>
      <xdr:rowOff>811530</xdr:rowOff>
    </xdr:to>
    <xdr:pic>
      <xdr:nvPicPr>
        <xdr:cNvPr id="99" name="Picture 129"/>
        <xdr:cNvPicPr>
          <a:picLocks noChangeAspect="1"/>
        </xdr:cNvPicPr>
      </xdr:nvPicPr>
      <xdr:blipFill>
        <a:blip r:embed="rId8"/>
        <a:srcRect/>
        <a:stretch>
          <a:fillRect/>
        </a:stretch>
      </xdr:blipFill>
      <xdr:spPr>
        <a:xfrm>
          <a:off x="6958965" y="158719520"/>
          <a:ext cx="946785" cy="664210"/>
        </a:xfrm>
        <a:prstGeom prst="rect">
          <a:avLst/>
        </a:prstGeom>
      </xdr:spPr>
    </xdr:pic>
    <xdr:clientData/>
  </xdr:twoCellAnchor>
  <xdr:twoCellAnchor>
    <xdr:from>
      <xdr:col>8</xdr:col>
      <xdr:colOff>120015</xdr:colOff>
      <xdr:row>128</xdr:row>
      <xdr:rowOff>163830</xdr:rowOff>
    </xdr:from>
    <xdr:to>
      <xdr:col>8</xdr:col>
      <xdr:colOff>1104900</xdr:colOff>
      <xdr:row>128</xdr:row>
      <xdr:rowOff>854710</xdr:rowOff>
    </xdr:to>
    <xdr:pic>
      <xdr:nvPicPr>
        <xdr:cNvPr id="100" name="Picture 130"/>
        <xdr:cNvPicPr>
          <a:picLocks noChangeAspect="1"/>
        </xdr:cNvPicPr>
      </xdr:nvPicPr>
      <xdr:blipFill>
        <a:blip r:embed="rId29"/>
        <a:srcRect/>
        <a:stretch>
          <a:fillRect/>
        </a:stretch>
      </xdr:blipFill>
      <xdr:spPr>
        <a:xfrm>
          <a:off x="6978015" y="159688530"/>
          <a:ext cx="984885" cy="690880"/>
        </a:xfrm>
        <a:prstGeom prst="rect">
          <a:avLst/>
        </a:prstGeom>
      </xdr:spPr>
    </xdr:pic>
    <xdr:clientData/>
  </xdr:twoCellAnchor>
  <xdr:twoCellAnchor>
    <xdr:from>
      <xdr:col>8</xdr:col>
      <xdr:colOff>53340</xdr:colOff>
      <xdr:row>138</xdr:row>
      <xdr:rowOff>360045</xdr:rowOff>
    </xdr:from>
    <xdr:to>
      <xdr:col>8</xdr:col>
      <xdr:colOff>1165860</xdr:colOff>
      <xdr:row>138</xdr:row>
      <xdr:rowOff>1140460</xdr:rowOff>
    </xdr:to>
    <xdr:pic>
      <xdr:nvPicPr>
        <xdr:cNvPr id="105" name="Picture 137"/>
        <xdr:cNvPicPr>
          <a:picLocks noChangeAspect="1"/>
        </xdr:cNvPicPr>
      </xdr:nvPicPr>
      <xdr:blipFill>
        <a:blip r:embed="rId41"/>
        <a:srcRect/>
        <a:stretch>
          <a:fillRect/>
        </a:stretch>
      </xdr:blipFill>
      <xdr:spPr>
        <a:xfrm>
          <a:off x="6911340" y="172051345"/>
          <a:ext cx="1112520" cy="780415"/>
        </a:xfrm>
        <a:prstGeom prst="rect">
          <a:avLst/>
        </a:prstGeom>
      </xdr:spPr>
    </xdr:pic>
    <xdr:clientData/>
  </xdr:twoCellAnchor>
  <xdr:twoCellAnchor>
    <xdr:from>
      <xdr:col>8</xdr:col>
      <xdr:colOff>91440</xdr:colOff>
      <xdr:row>143</xdr:row>
      <xdr:rowOff>167005</xdr:rowOff>
    </xdr:from>
    <xdr:to>
      <xdr:col>8</xdr:col>
      <xdr:colOff>933450</xdr:colOff>
      <xdr:row>143</xdr:row>
      <xdr:rowOff>757555</xdr:rowOff>
    </xdr:to>
    <xdr:pic>
      <xdr:nvPicPr>
        <xdr:cNvPr id="107" name="Picture 140"/>
        <xdr:cNvPicPr>
          <a:picLocks noChangeAspect="1"/>
        </xdr:cNvPicPr>
      </xdr:nvPicPr>
      <xdr:blipFill>
        <a:blip r:embed="rId31"/>
        <a:srcRect/>
        <a:stretch>
          <a:fillRect/>
        </a:stretch>
      </xdr:blipFill>
      <xdr:spPr>
        <a:xfrm>
          <a:off x="6949440" y="178017805"/>
          <a:ext cx="842010" cy="590550"/>
        </a:xfrm>
        <a:prstGeom prst="rect">
          <a:avLst/>
        </a:prstGeom>
      </xdr:spPr>
    </xdr:pic>
    <xdr:clientData/>
  </xdr:twoCellAnchor>
  <xdr:twoCellAnchor>
    <xdr:from>
      <xdr:col>8</xdr:col>
      <xdr:colOff>97155</xdr:colOff>
      <xdr:row>144</xdr:row>
      <xdr:rowOff>53975</xdr:rowOff>
    </xdr:from>
    <xdr:to>
      <xdr:col>8</xdr:col>
      <xdr:colOff>1043940</xdr:colOff>
      <xdr:row>144</xdr:row>
      <xdr:rowOff>868045</xdr:rowOff>
    </xdr:to>
    <xdr:pic>
      <xdr:nvPicPr>
        <xdr:cNvPr id="108" name="Picture 141"/>
        <xdr:cNvPicPr>
          <a:picLocks noChangeAspect="1"/>
        </xdr:cNvPicPr>
      </xdr:nvPicPr>
      <xdr:blipFill>
        <a:blip r:embed="rId36"/>
        <a:srcRect/>
        <a:stretch>
          <a:fillRect/>
        </a:stretch>
      </xdr:blipFill>
      <xdr:spPr>
        <a:xfrm>
          <a:off x="6955155" y="178857275"/>
          <a:ext cx="946785" cy="814070"/>
        </a:xfrm>
        <a:prstGeom prst="rect">
          <a:avLst/>
        </a:prstGeom>
      </xdr:spPr>
    </xdr:pic>
    <xdr:clientData/>
  </xdr:twoCellAnchor>
  <xdr:twoCellAnchor>
    <xdr:from>
      <xdr:col>8</xdr:col>
      <xdr:colOff>120015</xdr:colOff>
      <xdr:row>145</xdr:row>
      <xdr:rowOff>318770</xdr:rowOff>
    </xdr:from>
    <xdr:to>
      <xdr:col>8</xdr:col>
      <xdr:colOff>1144270</xdr:colOff>
      <xdr:row>145</xdr:row>
      <xdr:rowOff>1037590</xdr:rowOff>
    </xdr:to>
    <xdr:pic>
      <xdr:nvPicPr>
        <xdr:cNvPr id="109" name="Picture 142"/>
        <xdr:cNvPicPr>
          <a:picLocks noChangeAspect="1"/>
        </xdr:cNvPicPr>
      </xdr:nvPicPr>
      <xdr:blipFill>
        <a:blip r:embed="rId42"/>
        <a:srcRect/>
        <a:stretch>
          <a:fillRect/>
        </a:stretch>
      </xdr:blipFill>
      <xdr:spPr>
        <a:xfrm>
          <a:off x="6978015" y="180112670"/>
          <a:ext cx="1024255" cy="718820"/>
        </a:xfrm>
        <a:prstGeom prst="rect">
          <a:avLst/>
        </a:prstGeom>
      </xdr:spPr>
    </xdr:pic>
    <xdr:clientData/>
  </xdr:twoCellAnchor>
  <xdr:twoCellAnchor>
    <xdr:from>
      <xdr:col>8</xdr:col>
      <xdr:colOff>90170</xdr:colOff>
      <xdr:row>147</xdr:row>
      <xdr:rowOff>206375</xdr:rowOff>
    </xdr:from>
    <xdr:to>
      <xdr:col>8</xdr:col>
      <xdr:colOff>1120775</xdr:colOff>
      <xdr:row>147</xdr:row>
      <xdr:rowOff>929640</xdr:rowOff>
    </xdr:to>
    <xdr:pic>
      <xdr:nvPicPr>
        <xdr:cNvPr id="110" name="Picture 143"/>
        <xdr:cNvPicPr>
          <a:picLocks noChangeAspect="1"/>
        </xdr:cNvPicPr>
      </xdr:nvPicPr>
      <xdr:blipFill>
        <a:blip r:embed="rId37"/>
        <a:srcRect/>
        <a:stretch>
          <a:fillRect/>
        </a:stretch>
      </xdr:blipFill>
      <xdr:spPr>
        <a:xfrm>
          <a:off x="6948170" y="182171975"/>
          <a:ext cx="1030605" cy="723265"/>
        </a:xfrm>
        <a:prstGeom prst="rect">
          <a:avLst/>
        </a:prstGeom>
      </xdr:spPr>
    </xdr:pic>
    <xdr:clientData/>
  </xdr:twoCellAnchor>
  <xdr:twoCellAnchor>
    <xdr:from>
      <xdr:col>8</xdr:col>
      <xdr:colOff>158115</xdr:colOff>
      <xdr:row>110</xdr:row>
      <xdr:rowOff>125095</xdr:rowOff>
    </xdr:from>
    <xdr:to>
      <xdr:col>8</xdr:col>
      <xdr:colOff>958850</xdr:colOff>
      <xdr:row>110</xdr:row>
      <xdr:rowOff>1037590</xdr:rowOff>
    </xdr:to>
    <xdr:pic>
      <xdr:nvPicPr>
        <xdr:cNvPr id="161" name="图片 26" descr="奇光摄影QG_X6546 拷贝"/>
        <xdr:cNvPicPr>
          <a:picLocks noChangeAspect="1"/>
        </xdr:cNvPicPr>
      </xdr:nvPicPr>
      <xdr:blipFill>
        <a:blip r:embed="rId43"/>
        <a:stretch>
          <a:fillRect/>
        </a:stretch>
      </xdr:blipFill>
      <xdr:spPr>
        <a:xfrm>
          <a:off x="7016115" y="135684895"/>
          <a:ext cx="800735" cy="912495"/>
        </a:xfrm>
        <a:prstGeom prst="rect">
          <a:avLst/>
        </a:prstGeom>
        <a:noFill/>
        <a:ln w="9525">
          <a:noFill/>
        </a:ln>
      </xdr:spPr>
    </xdr:pic>
    <xdr:clientData/>
  </xdr:twoCellAnchor>
  <xdr:twoCellAnchor>
    <xdr:from>
      <xdr:col>8</xdr:col>
      <xdr:colOff>262890</xdr:colOff>
      <xdr:row>141</xdr:row>
      <xdr:rowOff>43180</xdr:rowOff>
    </xdr:from>
    <xdr:to>
      <xdr:col>8</xdr:col>
      <xdr:colOff>984250</xdr:colOff>
      <xdr:row>141</xdr:row>
      <xdr:rowOff>1019810</xdr:rowOff>
    </xdr:to>
    <xdr:pic>
      <xdr:nvPicPr>
        <xdr:cNvPr id="162" name="图片 26" descr="奇光摄影QG_X6546 拷贝"/>
        <xdr:cNvPicPr>
          <a:picLocks noChangeAspect="1"/>
        </xdr:cNvPicPr>
      </xdr:nvPicPr>
      <xdr:blipFill>
        <a:blip r:embed="rId43"/>
        <a:stretch>
          <a:fillRect/>
        </a:stretch>
      </xdr:blipFill>
      <xdr:spPr>
        <a:xfrm>
          <a:off x="7120890" y="175277780"/>
          <a:ext cx="721360" cy="976630"/>
        </a:xfrm>
        <a:prstGeom prst="rect">
          <a:avLst/>
        </a:prstGeom>
        <a:noFill/>
        <a:ln w="9525">
          <a:noFill/>
        </a:ln>
      </xdr:spPr>
    </xdr:pic>
    <xdr:clientData/>
  </xdr:twoCellAnchor>
  <xdr:twoCellAnchor>
    <xdr:from>
      <xdr:col>8</xdr:col>
      <xdr:colOff>167640</xdr:colOff>
      <xdr:row>98</xdr:row>
      <xdr:rowOff>139700</xdr:rowOff>
    </xdr:from>
    <xdr:to>
      <xdr:col>8</xdr:col>
      <xdr:colOff>1141095</xdr:colOff>
      <xdr:row>98</xdr:row>
      <xdr:rowOff>1078865</xdr:rowOff>
    </xdr:to>
    <xdr:pic>
      <xdr:nvPicPr>
        <xdr:cNvPr id="164" name="图片 163"/>
        <xdr:cNvPicPr>
          <a:picLocks noChangeAspect="1"/>
        </xdr:cNvPicPr>
      </xdr:nvPicPr>
      <xdr:blipFill>
        <a:blip r:embed="rId44"/>
        <a:stretch>
          <a:fillRect/>
        </a:stretch>
      </xdr:blipFill>
      <xdr:spPr>
        <a:xfrm>
          <a:off x="7025640" y="122224800"/>
          <a:ext cx="973455" cy="939165"/>
        </a:xfrm>
        <a:prstGeom prst="rect">
          <a:avLst/>
        </a:prstGeom>
        <a:noFill/>
        <a:ln w="9525">
          <a:noFill/>
        </a:ln>
      </xdr:spPr>
    </xdr:pic>
    <xdr:clientData/>
  </xdr:twoCellAnchor>
  <xdr:twoCellAnchor>
    <xdr:from>
      <xdr:col>8</xdr:col>
      <xdr:colOff>129540</xdr:colOff>
      <xdr:row>132</xdr:row>
      <xdr:rowOff>190500</xdr:rowOff>
    </xdr:from>
    <xdr:to>
      <xdr:col>8</xdr:col>
      <xdr:colOff>988695</xdr:colOff>
      <xdr:row>132</xdr:row>
      <xdr:rowOff>1020445</xdr:rowOff>
    </xdr:to>
    <xdr:pic>
      <xdr:nvPicPr>
        <xdr:cNvPr id="165" name="图片 164"/>
        <xdr:cNvPicPr>
          <a:picLocks noChangeAspect="1"/>
        </xdr:cNvPicPr>
      </xdr:nvPicPr>
      <xdr:blipFill>
        <a:blip r:embed="rId44"/>
        <a:stretch>
          <a:fillRect/>
        </a:stretch>
      </xdr:blipFill>
      <xdr:spPr>
        <a:xfrm>
          <a:off x="6987540" y="164515800"/>
          <a:ext cx="859155" cy="829945"/>
        </a:xfrm>
        <a:prstGeom prst="rect">
          <a:avLst/>
        </a:prstGeom>
        <a:noFill/>
        <a:ln w="9525">
          <a:noFill/>
        </a:ln>
      </xdr:spPr>
    </xdr:pic>
    <xdr:clientData/>
  </xdr:twoCellAnchor>
  <xdr:twoCellAnchor>
    <xdr:from>
      <xdr:col>8</xdr:col>
      <xdr:colOff>205740</xdr:colOff>
      <xdr:row>33</xdr:row>
      <xdr:rowOff>90170</xdr:rowOff>
    </xdr:from>
    <xdr:to>
      <xdr:col>8</xdr:col>
      <xdr:colOff>1079500</xdr:colOff>
      <xdr:row>33</xdr:row>
      <xdr:rowOff>1056640</xdr:rowOff>
    </xdr:to>
    <xdr:pic>
      <xdr:nvPicPr>
        <xdr:cNvPr id="166" name="图片 165"/>
        <xdr:cNvPicPr>
          <a:picLocks noChangeAspect="1"/>
        </xdr:cNvPicPr>
      </xdr:nvPicPr>
      <xdr:blipFill>
        <a:blip r:embed="rId45"/>
        <a:stretch>
          <a:fillRect/>
        </a:stretch>
      </xdr:blipFill>
      <xdr:spPr>
        <a:xfrm>
          <a:off x="7063740" y="35192970"/>
          <a:ext cx="873760" cy="966470"/>
        </a:xfrm>
        <a:prstGeom prst="rect">
          <a:avLst/>
        </a:prstGeom>
        <a:noFill/>
        <a:ln w="9525">
          <a:noFill/>
        </a:ln>
      </xdr:spPr>
    </xdr:pic>
    <xdr:clientData/>
  </xdr:twoCellAnchor>
  <xdr:twoCellAnchor>
    <xdr:from>
      <xdr:col>8</xdr:col>
      <xdr:colOff>260350</xdr:colOff>
      <xdr:row>73</xdr:row>
      <xdr:rowOff>31750</xdr:rowOff>
    </xdr:from>
    <xdr:to>
      <xdr:col>8</xdr:col>
      <xdr:colOff>1033145</xdr:colOff>
      <xdr:row>73</xdr:row>
      <xdr:rowOff>1172845</xdr:rowOff>
    </xdr:to>
    <xdr:pic>
      <xdr:nvPicPr>
        <xdr:cNvPr id="176" name="图片 175"/>
        <xdr:cNvPicPr>
          <a:picLocks noChangeAspect="1"/>
        </xdr:cNvPicPr>
      </xdr:nvPicPr>
      <xdr:blipFill>
        <a:blip r:embed="rId46"/>
        <a:stretch>
          <a:fillRect/>
        </a:stretch>
      </xdr:blipFill>
      <xdr:spPr>
        <a:xfrm>
          <a:off x="7118350" y="92436950"/>
          <a:ext cx="772795" cy="1141095"/>
        </a:xfrm>
        <a:prstGeom prst="rect">
          <a:avLst/>
        </a:prstGeom>
        <a:noFill/>
        <a:ln w="9525">
          <a:noFill/>
        </a:ln>
      </xdr:spPr>
    </xdr:pic>
    <xdr:clientData/>
  </xdr:twoCellAnchor>
  <xdr:twoCellAnchor>
    <xdr:from>
      <xdr:col>8</xdr:col>
      <xdr:colOff>243840</xdr:colOff>
      <xdr:row>68</xdr:row>
      <xdr:rowOff>175895</xdr:rowOff>
    </xdr:from>
    <xdr:to>
      <xdr:col>8</xdr:col>
      <xdr:colOff>1007110</xdr:colOff>
      <xdr:row>68</xdr:row>
      <xdr:rowOff>1078230</xdr:rowOff>
    </xdr:to>
    <xdr:pic>
      <xdr:nvPicPr>
        <xdr:cNvPr id="178" name="图片 177"/>
        <xdr:cNvPicPr>
          <a:picLocks noChangeAspect="1"/>
        </xdr:cNvPicPr>
      </xdr:nvPicPr>
      <xdr:blipFill>
        <a:blip r:embed="rId47"/>
        <a:stretch>
          <a:fillRect/>
        </a:stretch>
      </xdr:blipFill>
      <xdr:spPr>
        <a:xfrm>
          <a:off x="7101840" y="87221695"/>
          <a:ext cx="763270" cy="902335"/>
        </a:xfrm>
        <a:prstGeom prst="rect">
          <a:avLst/>
        </a:prstGeom>
        <a:noFill/>
        <a:ln w="9525">
          <a:noFill/>
        </a:ln>
      </xdr:spPr>
    </xdr:pic>
    <xdr:clientData/>
  </xdr:twoCellAnchor>
  <xdr:twoCellAnchor>
    <xdr:from>
      <xdr:col>8</xdr:col>
      <xdr:colOff>253365</xdr:colOff>
      <xdr:row>65</xdr:row>
      <xdr:rowOff>173355</xdr:rowOff>
    </xdr:from>
    <xdr:to>
      <xdr:col>8</xdr:col>
      <xdr:colOff>988695</xdr:colOff>
      <xdr:row>65</xdr:row>
      <xdr:rowOff>1133475</xdr:rowOff>
    </xdr:to>
    <xdr:pic>
      <xdr:nvPicPr>
        <xdr:cNvPr id="179" name="图片 178"/>
        <xdr:cNvPicPr>
          <a:picLocks noChangeAspect="1"/>
        </xdr:cNvPicPr>
      </xdr:nvPicPr>
      <xdr:blipFill>
        <a:blip r:embed="rId48"/>
        <a:stretch>
          <a:fillRect/>
        </a:stretch>
      </xdr:blipFill>
      <xdr:spPr>
        <a:xfrm>
          <a:off x="7111365" y="83371055"/>
          <a:ext cx="735330" cy="960120"/>
        </a:xfrm>
        <a:prstGeom prst="rect">
          <a:avLst/>
        </a:prstGeom>
        <a:noFill/>
        <a:ln w="9525">
          <a:noFill/>
        </a:ln>
      </xdr:spPr>
    </xdr:pic>
    <xdr:clientData/>
  </xdr:twoCellAnchor>
  <xdr:twoCellAnchor>
    <xdr:from>
      <xdr:col>8</xdr:col>
      <xdr:colOff>131445</xdr:colOff>
      <xdr:row>150</xdr:row>
      <xdr:rowOff>998855</xdr:rowOff>
    </xdr:from>
    <xdr:to>
      <xdr:col>8</xdr:col>
      <xdr:colOff>1184910</xdr:colOff>
      <xdr:row>150</xdr:row>
      <xdr:rowOff>2101850</xdr:rowOff>
    </xdr:to>
    <xdr:pic>
      <xdr:nvPicPr>
        <xdr:cNvPr id="180" name="图片 2"/>
        <xdr:cNvPicPr>
          <a:picLocks noChangeAspect="1" noChangeArrowheads="1"/>
        </xdr:cNvPicPr>
      </xdr:nvPicPr>
      <xdr:blipFill>
        <a:blip r:embed="rId49" cstate="print">
          <a:extLst>
            <a:ext uri="{28A0092B-C50C-407E-A947-70E740481C1C}">
              <a14:useLocalDpi xmlns:a14="http://schemas.microsoft.com/office/drawing/2010/main" val="0"/>
            </a:ext>
          </a:extLst>
        </a:blip>
        <a:srcRect/>
        <a:stretch>
          <a:fillRect/>
        </a:stretch>
      </xdr:blipFill>
      <xdr:spPr>
        <a:xfrm>
          <a:off x="6989445" y="186952255"/>
          <a:ext cx="1053465" cy="1102995"/>
        </a:xfrm>
        <a:prstGeom prst="rect">
          <a:avLst/>
        </a:prstGeom>
        <a:noFill/>
        <a:ln>
          <a:noFill/>
        </a:ln>
      </xdr:spPr>
    </xdr:pic>
    <xdr:clientData/>
  </xdr:twoCellAnchor>
  <xdr:twoCellAnchor>
    <xdr:from>
      <xdr:col>8</xdr:col>
      <xdr:colOff>167640</xdr:colOff>
      <xdr:row>42</xdr:row>
      <xdr:rowOff>157480</xdr:rowOff>
    </xdr:from>
    <xdr:to>
      <xdr:col>8</xdr:col>
      <xdr:colOff>1009650</xdr:colOff>
      <xdr:row>42</xdr:row>
      <xdr:rowOff>748030</xdr:rowOff>
    </xdr:to>
    <xdr:pic>
      <xdr:nvPicPr>
        <xdr:cNvPr id="184" name="Picture 23"/>
        <xdr:cNvPicPr>
          <a:picLocks noChangeAspect="1"/>
        </xdr:cNvPicPr>
      </xdr:nvPicPr>
      <xdr:blipFill>
        <a:blip r:embed="rId10"/>
        <a:srcRect/>
        <a:stretch>
          <a:fillRect/>
        </a:stretch>
      </xdr:blipFill>
      <xdr:spPr>
        <a:xfrm>
          <a:off x="7025640" y="47020480"/>
          <a:ext cx="842010" cy="590550"/>
        </a:xfrm>
        <a:prstGeom prst="rect">
          <a:avLst/>
        </a:prstGeom>
      </xdr:spPr>
    </xdr:pic>
    <xdr:clientData/>
  </xdr:twoCellAnchor>
  <xdr:twoCellAnchor>
    <xdr:from>
      <xdr:col>8</xdr:col>
      <xdr:colOff>129540</xdr:colOff>
      <xdr:row>34</xdr:row>
      <xdr:rowOff>177800</xdr:rowOff>
    </xdr:from>
    <xdr:to>
      <xdr:col>8</xdr:col>
      <xdr:colOff>1175385</xdr:colOff>
      <xdr:row>34</xdr:row>
      <xdr:rowOff>911860</xdr:rowOff>
    </xdr:to>
    <xdr:pic>
      <xdr:nvPicPr>
        <xdr:cNvPr id="185" name="Picture 155"/>
        <xdr:cNvPicPr>
          <a:picLocks noChangeAspect="1"/>
        </xdr:cNvPicPr>
      </xdr:nvPicPr>
      <xdr:blipFill>
        <a:blip r:embed="rId50"/>
        <a:srcRect/>
        <a:stretch>
          <a:fillRect/>
        </a:stretch>
      </xdr:blipFill>
      <xdr:spPr>
        <a:xfrm>
          <a:off x="6987540" y="36436300"/>
          <a:ext cx="1045845" cy="734060"/>
        </a:xfrm>
        <a:prstGeom prst="rect">
          <a:avLst/>
        </a:prstGeom>
      </xdr:spPr>
    </xdr:pic>
    <xdr:clientData/>
  </xdr:twoCellAnchor>
  <xdr:twoCellAnchor>
    <xdr:from>
      <xdr:col>8</xdr:col>
      <xdr:colOff>91440</xdr:colOff>
      <xdr:row>10</xdr:row>
      <xdr:rowOff>269240</xdr:rowOff>
    </xdr:from>
    <xdr:to>
      <xdr:col>8</xdr:col>
      <xdr:colOff>1169035</xdr:colOff>
      <xdr:row>10</xdr:row>
      <xdr:rowOff>1026160</xdr:rowOff>
    </xdr:to>
    <xdr:pic>
      <xdr:nvPicPr>
        <xdr:cNvPr id="186" name="Picture 155"/>
        <xdr:cNvPicPr>
          <a:picLocks noChangeAspect="1"/>
        </xdr:cNvPicPr>
      </xdr:nvPicPr>
      <xdr:blipFill>
        <a:blip r:embed="rId50"/>
        <a:srcRect/>
        <a:stretch>
          <a:fillRect/>
        </a:stretch>
      </xdr:blipFill>
      <xdr:spPr>
        <a:xfrm>
          <a:off x="6949440" y="10048240"/>
          <a:ext cx="1077595" cy="756920"/>
        </a:xfrm>
        <a:prstGeom prst="rect">
          <a:avLst/>
        </a:prstGeom>
      </xdr:spPr>
    </xdr:pic>
    <xdr:clientData/>
  </xdr:twoCellAnchor>
  <xdr:twoCellAnchor>
    <xdr:from>
      <xdr:col>8</xdr:col>
      <xdr:colOff>215265</xdr:colOff>
      <xdr:row>30</xdr:row>
      <xdr:rowOff>66040</xdr:rowOff>
    </xdr:from>
    <xdr:to>
      <xdr:col>8</xdr:col>
      <xdr:colOff>848995</xdr:colOff>
      <xdr:row>30</xdr:row>
      <xdr:rowOff>590550</xdr:rowOff>
    </xdr:to>
    <xdr:pic>
      <xdr:nvPicPr>
        <xdr:cNvPr id="187" name="图片 186"/>
        <xdr:cNvPicPr>
          <a:picLocks noChangeAspect="1"/>
        </xdr:cNvPicPr>
      </xdr:nvPicPr>
      <xdr:blipFill>
        <a:blip r:embed="rId51"/>
        <a:stretch>
          <a:fillRect/>
        </a:stretch>
      </xdr:blipFill>
      <xdr:spPr>
        <a:xfrm>
          <a:off x="7073265" y="33301940"/>
          <a:ext cx="633730" cy="524510"/>
        </a:xfrm>
        <a:prstGeom prst="rect">
          <a:avLst/>
        </a:prstGeom>
        <a:noFill/>
        <a:ln w="9525">
          <a:noFill/>
        </a:ln>
      </xdr:spPr>
    </xdr:pic>
    <xdr:clientData/>
  </xdr:twoCellAnchor>
  <xdr:twoCellAnchor>
    <xdr:from>
      <xdr:col>8</xdr:col>
      <xdr:colOff>167640</xdr:colOff>
      <xdr:row>72</xdr:row>
      <xdr:rowOff>123825</xdr:rowOff>
    </xdr:from>
    <xdr:to>
      <xdr:col>8</xdr:col>
      <xdr:colOff>801370</xdr:colOff>
      <xdr:row>72</xdr:row>
      <xdr:rowOff>701040</xdr:rowOff>
    </xdr:to>
    <xdr:pic>
      <xdr:nvPicPr>
        <xdr:cNvPr id="188" name="图片 187"/>
        <xdr:cNvPicPr>
          <a:picLocks noChangeAspect="1"/>
        </xdr:cNvPicPr>
      </xdr:nvPicPr>
      <xdr:blipFill>
        <a:blip r:embed="rId51"/>
        <a:stretch>
          <a:fillRect/>
        </a:stretch>
      </xdr:blipFill>
      <xdr:spPr>
        <a:xfrm>
          <a:off x="7025640" y="91678125"/>
          <a:ext cx="633730" cy="577215"/>
        </a:xfrm>
        <a:prstGeom prst="rect">
          <a:avLst/>
        </a:prstGeom>
        <a:noFill/>
        <a:ln w="9525">
          <a:noFill/>
        </a:ln>
      </xdr:spPr>
    </xdr:pic>
    <xdr:clientData/>
  </xdr:twoCellAnchor>
  <xdr:twoCellAnchor>
    <xdr:from>
      <xdr:col>8</xdr:col>
      <xdr:colOff>145415</xdr:colOff>
      <xdr:row>91</xdr:row>
      <xdr:rowOff>91440</xdr:rowOff>
    </xdr:from>
    <xdr:to>
      <xdr:col>8</xdr:col>
      <xdr:colOff>959485</xdr:colOff>
      <xdr:row>91</xdr:row>
      <xdr:rowOff>839470</xdr:rowOff>
    </xdr:to>
    <xdr:pic>
      <xdr:nvPicPr>
        <xdr:cNvPr id="189" name="图片 188"/>
        <xdr:cNvPicPr>
          <a:picLocks noChangeAspect="1"/>
        </xdr:cNvPicPr>
      </xdr:nvPicPr>
      <xdr:blipFill>
        <a:blip r:embed="rId51"/>
        <a:stretch>
          <a:fillRect/>
        </a:stretch>
      </xdr:blipFill>
      <xdr:spPr>
        <a:xfrm>
          <a:off x="7003415" y="113781840"/>
          <a:ext cx="814070" cy="748030"/>
        </a:xfrm>
        <a:prstGeom prst="rect">
          <a:avLst/>
        </a:prstGeom>
        <a:noFill/>
        <a:ln w="9525">
          <a:noFill/>
        </a:ln>
      </xdr:spPr>
    </xdr:pic>
    <xdr:clientData/>
  </xdr:twoCellAnchor>
  <xdr:twoCellAnchor>
    <xdr:from>
      <xdr:col>8</xdr:col>
      <xdr:colOff>177165</xdr:colOff>
      <xdr:row>103</xdr:row>
      <xdr:rowOff>63500</xdr:rowOff>
    </xdr:from>
    <xdr:to>
      <xdr:col>8</xdr:col>
      <xdr:colOff>886460</xdr:colOff>
      <xdr:row>103</xdr:row>
      <xdr:rowOff>709295</xdr:rowOff>
    </xdr:to>
    <xdr:pic>
      <xdr:nvPicPr>
        <xdr:cNvPr id="190" name="图片 189"/>
        <xdr:cNvPicPr>
          <a:picLocks noChangeAspect="1"/>
        </xdr:cNvPicPr>
      </xdr:nvPicPr>
      <xdr:blipFill>
        <a:blip r:embed="rId51"/>
        <a:stretch>
          <a:fillRect/>
        </a:stretch>
      </xdr:blipFill>
      <xdr:spPr>
        <a:xfrm>
          <a:off x="7035165" y="128320800"/>
          <a:ext cx="709295" cy="645795"/>
        </a:xfrm>
        <a:prstGeom prst="rect">
          <a:avLst/>
        </a:prstGeom>
        <a:noFill/>
        <a:ln w="9525">
          <a:noFill/>
        </a:ln>
      </xdr:spPr>
    </xdr:pic>
    <xdr:clientData/>
  </xdr:twoCellAnchor>
  <xdr:twoCellAnchor>
    <xdr:from>
      <xdr:col>8</xdr:col>
      <xdr:colOff>158115</xdr:colOff>
      <xdr:row>108</xdr:row>
      <xdr:rowOff>73025</xdr:rowOff>
    </xdr:from>
    <xdr:to>
      <xdr:col>8</xdr:col>
      <xdr:colOff>876935</xdr:colOff>
      <xdr:row>108</xdr:row>
      <xdr:rowOff>727710</xdr:rowOff>
    </xdr:to>
    <xdr:pic>
      <xdr:nvPicPr>
        <xdr:cNvPr id="191" name="图片 190"/>
        <xdr:cNvPicPr>
          <a:picLocks noChangeAspect="1"/>
        </xdr:cNvPicPr>
      </xdr:nvPicPr>
      <xdr:blipFill>
        <a:blip r:embed="rId51"/>
        <a:stretch>
          <a:fillRect/>
        </a:stretch>
      </xdr:blipFill>
      <xdr:spPr>
        <a:xfrm>
          <a:off x="7016115" y="133499225"/>
          <a:ext cx="718820" cy="654685"/>
        </a:xfrm>
        <a:prstGeom prst="rect">
          <a:avLst/>
        </a:prstGeom>
        <a:noFill/>
        <a:ln w="9525">
          <a:noFill/>
        </a:ln>
      </xdr:spPr>
    </xdr:pic>
    <xdr:clientData/>
  </xdr:twoCellAnchor>
  <xdr:twoCellAnchor>
    <xdr:from>
      <xdr:col>8</xdr:col>
      <xdr:colOff>167640</xdr:colOff>
      <xdr:row>128</xdr:row>
      <xdr:rowOff>1374775</xdr:rowOff>
    </xdr:from>
    <xdr:to>
      <xdr:col>8</xdr:col>
      <xdr:colOff>944245</xdr:colOff>
      <xdr:row>129</xdr:row>
      <xdr:rowOff>701040</xdr:rowOff>
    </xdr:to>
    <xdr:pic>
      <xdr:nvPicPr>
        <xdr:cNvPr id="192" name="图片 191"/>
        <xdr:cNvPicPr>
          <a:picLocks noChangeAspect="1"/>
        </xdr:cNvPicPr>
      </xdr:nvPicPr>
      <xdr:blipFill>
        <a:blip r:embed="rId51"/>
        <a:stretch>
          <a:fillRect/>
        </a:stretch>
      </xdr:blipFill>
      <xdr:spPr>
        <a:xfrm>
          <a:off x="7025640" y="160899475"/>
          <a:ext cx="776605" cy="710565"/>
        </a:xfrm>
        <a:prstGeom prst="rect">
          <a:avLst/>
        </a:prstGeom>
        <a:noFill/>
        <a:ln w="9525">
          <a:noFill/>
        </a:ln>
      </xdr:spPr>
    </xdr:pic>
    <xdr:clientData/>
  </xdr:twoCellAnchor>
  <xdr:twoCellAnchor>
    <xdr:from>
      <xdr:col>8</xdr:col>
      <xdr:colOff>167640</xdr:colOff>
      <xdr:row>139</xdr:row>
      <xdr:rowOff>120650</xdr:rowOff>
    </xdr:from>
    <xdr:to>
      <xdr:col>8</xdr:col>
      <xdr:colOff>981710</xdr:colOff>
      <xdr:row>139</xdr:row>
      <xdr:rowOff>862330</xdr:rowOff>
    </xdr:to>
    <xdr:pic>
      <xdr:nvPicPr>
        <xdr:cNvPr id="193" name="图片 192"/>
        <xdr:cNvPicPr>
          <a:picLocks noChangeAspect="1"/>
        </xdr:cNvPicPr>
      </xdr:nvPicPr>
      <xdr:blipFill>
        <a:blip r:embed="rId51"/>
        <a:stretch>
          <a:fillRect/>
        </a:stretch>
      </xdr:blipFill>
      <xdr:spPr>
        <a:xfrm>
          <a:off x="7025640" y="173196250"/>
          <a:ext cx="814070" cy="741680"/>
        </a:xfrm>
        <a:prstGeom prst="rect">
          <a:avLst/>
        </a:prstGeom>
        <a:noFill/>
        <a:ln w="9525">
          <a:noFill/>
        </a:ln>
      </xdr:spPr>
    </xdr:pic>
    <xdr:clientData/>
  </xdr:twoCellAnchor>
  <xdr:twoCellAnchor>
    <xdr:from>
      <xdr:col>8</xdr:col>
      <xdr:colOff>167640</xdr:colOff>
      <xdr:row>146</xdr:row>
      <xdr:rowOff>23495</xdr:rowOff>
    </xdr:from>
    <xdr:to>
      <xdr:col>8</xdr:col>
      <xdr:colOff>848995</xdr:colOff>
      <xdr:row>146</xdr:row>
      <xdr:rowOff>641350</xdr:rowOff>
    </xdr:to>
    <xdr:pic>
      <xdr:nvPicPr>
        <xdr:cNvPr id="194" name="图片 193"/>
        <xdr:cNvPicPr>
          <a:picLocks noChangeAspect="1"/>
        </xdr:cNvPicPr>
      </xdr:nvPicPr>
      <xdr:blipFill>
        <a:blip r:embed="rId51"/>
        <a:stretch>
          <a:fillRect/>
        </a:stretch>
      </xdr:blipFill>
      <xdr:spPr>
        <a:xfrm>
          <a:off x="7025640" y="181290595"/>
          <a:ext cx="681355" cy="617855"/>
        </a:xfrm>
        <a:prstGeom prst="rect">
          <a:avLst/>
        </a:prstGeom>
        <a:noFill/>
        <a:ln w="9525">
          <a:noFill/>
        </a:ln>
      </xdr:spPr>
    </xdr:pic>
    <xdr:clientData/>
  </xdr:twoCellAnchor>
  <xdr:twoCellAnchor>
    <xdr:from>
      <xdr:col>8</xdr:col>
      <xdr:colOff>129540</xdr:colOff>
      <xdr:row>115</xdr:row>
      <xdr:rowOff>804545</xdr:rowOff>
    </xdr:from>
    <xdr:to>
      <xdr:col>8</xdr:col>
      <xdr:colOff>1126490</xdr:colOff>
      <xdr:row>115</xdr:row>
      <xdr:rowOff>2175510</xdr:rowOff>
    </xdr:to>
    <xdr:pic>
      <xdr:nvPicPr>
        <xdr:cNvPr id="195" name="图片 2"/>
        <xdr:cNvPicPr>
          <a:picLocks noChangeAspect="1" noChangeArrowheads="1"/>
        </xdr:cNvPicPr>
      </xdr:nvPicPr>
      <xdr:blipFill>
        <a:blip r:embed="rId49" cstate="print">
          <a:extLst>
            <a:ext uri="{28A0092B-C50C-407E-A947-70E740481C1C}">
              <a14:useLocalDpi xmlns:a14="http://schemas.microsoft.com/office/drawing/2010/main" val="0"/>
            </a:ext>
          </a:extLst>
        </a:blip>
        <a:srcRect/>
        <a:stretch>
          <a:fillRect/>
        </a:stretch>
      </xdr:blipFill>
      <xdr:spPr>
        <a:xfrm>
          <a:off x="6987540" y="142625445"/>
          <a:ext cx="996950" cy="1370965"/>
        </a:xfrm>
        <a:prstGeom prst="rect">
          <a:avLst/>
        </a:prstGeom>
        <a:noFill/>
        <a:ln>
          <a:noFill/>
        </a:ln>
      </xdr:spPr>
    </xdr:pic>
    <xdr:clientData/>
  </xdr:twoCellAnchor>
  <xdr:twoCellAnchor>
    <xdr:from>
      <xdr:col>8</xdr:col>
      <xdr:colOff>120015</xdr:colOff>
      <xdr:row>35</xdr:row>
      <xdr:rowOff>281305</xdr:rowOff>
    </xdr:from>
    <xdr:to>
      <xdr:col>8</xdr:col>
      <xdr:colOff>1219835</xdr:colOff>
      <xdr:row>35</xdr:row>
      <xdr:rowOff>1052830</xdr:rowOff>
    </xdr:to>
    <xdr:pic>
      <xdr:nvPicPr>
        <xdr:cNvPr id="202" name="Picture 52"/>
        <xdr:cNvPicPr>
          <a:picLocks noChangeAspect="1"/>
        </xdr:cNvPicPr>
      </xdr:nvPicPr>
      <xdr:blipFill>
        <a:blip r:embed="rId52"/>
        <a:srcRect/>
        <a:stretch>
          <a:fillRect/>
        </a:stretch>
      </xdr:blipFill>
      <xdr:spPr>
        <a:xfrm>
          <a:off x="6978015" y="37949505"/>
          <a:ext cx="1099185" cy="771525"/>
        </a:xfrm>
        <a:prstGeom prst="rect">
          <a:avLst/>
        </a:prstGeom>
      </xdr:spPr>
    </xdr:pic>
    <xdr:clientData/>
  </xdr:twoCellAnchor>
  <xdr:twoCellAnchor>
    <xdr:from>
      <xdr:col>8</xdr:col>
      <xdr:colOff>62865</xdr:colOff>
      <xdr:row>8</xdr:row>
      <xdr:rowOff>426085</xdr:rowOff>
    </xdr:from>
    <xdr:to>
      <xdr:col>8</xdr:col>
      <xdr:colOff>1177925</xdr:colOff>
      <xdr:row>8</xdr:row>
      <xdr:rowOff>1200150</xdr:rowOff>
    </xdr:to>
    <xdr:pic>
      <xdr:nvPicPr>
        <xdr:cNvPr id="57" name="Picture 8"/>
        <xdr:cNvPicPr>
          <a:picLocks noChangeAspect="1"/>
        </xdr:cNvPicPr>
      </xdr:nvPicPr>
      <xdr:blipFill>
        <a:blip r:embed="rId53"/>
        <a:srcRect/>
        <a:stretch>
          <a:fillRect/>
        </a:stretch>
      </xdr:blipFill>
      <xdr:spPr>
        <a:xfrm>
          <a:off x="6920865" y="6661785"/>
          <a:ext cx="1115060" cy="774065"/>
        </a:xfrm>
        <a:prstGeom prst="rect">
          <a:avLst/>
        </a:prstGeom>
      </xdr:spPr>
    </xdr:pic>
    <xdr:clientData/>
  </xdr:twoCellAnchor>
  <xdr:twoCellAnchor>
    <xdr:from>
      <xdr:col>8</xdr:col>
      <xdr:colOff>62865</xdr:colOff>
      <xdr:row>9</xdr:row>
      <xdr:rowOff>309245</xdr:rowOff>
    </xdr:from>
    <xdr:to>
      <xdr:col>8</xdr:col>
      <xdr:colOff>1146810</xdr:colOff>
      <xdr:row>9</xdr:row>
      <xdr:rowOff>962660</xdr:rowOff>
    </xdr:to>
    <xdr:pic>
      <xdr:nvPicPr>
        <xdr:cNvPr id="58" name="Picture 9"/>
        <xdr:cNvPicPr>
          <a:picLocks noChangeAspect="1"/>
        </xdr:cNvPicPr>
      </xdr:nvPicPr>
      <xdr:blipFill>
        <a:blip r:embed="rId54"/>
        <a:srcRect/>
        <a:stretch>
          <a:fillRect/>
        </a:stretch>
      </xdr:blipFill>
      <xdr:spPr>
        <a:xfrm>
          <a:off x="6920865" y="8373745"/>
          <a:ext cx="1083945" cy="653415"/>
        </a:xfrm>
        <a:prstGeom prst="rect">
          <a:avLst/>
        </a:prstGeom>
      </xdr:spPr>
    </xdr:pic>
    <xdr:clientData/>
  </xdr:twoCellAnchor>
  <xdr:twoCellAnchor>
    <xdr:from>
      <xdr:col>8</xdr:col>
      <xdr:colOff>91440</xdr:colOff>
      <xdr:row>12</xdr:row>
      <xdr:rowOff>248920</xdr:rowOff>
    </xdr:from>
    <xdr:to>
      <xdr:col>8</xdr:col>
      <xdr:colOff>1094105</xdr:colOff>
      <xdr:row>12</xdr:row>
      <xdr:rowOff>944880</xdr:rowOff>
    </xdr:to>
    <xdr:pic>
      <xdr:nvPicPr>
        <xdr:cNvPr id="59" name="Picture 11"/>
        <xdr:cNvPicPr>
          <a:picLocks noChangeAspect="1"/>
        </xdr:cNvPicPr>
      </xdr:nvPicPr>
      <xdr:blipFill>
        <a:blip r:embed="rId55"/>
        <a:srcRect/>
        <a:stretch>
          <a:fillRect/>
        </a:stretch>
      </xdr:blipFill>
      <xdr:spPr>
        <a:xfrm>
          <a:off x="6949440" y="13634720"/>
          <a:ext cx="1002665" cy="695960"/>
        </a:xfrm>
        <a:prstGeom prst="rect">
          <a:avLst/>
        </a:prstGeom>
      </xdr:spPr>
    </xdr:pic>
    <xdr:clientData/>
  </xdr:twoCellAnchor>
  <xdr:twoCellAnchor>
    <xdr:from>
      <xdr:col>8</xdr:col>
      <xdr:colOff>108585</xdr:colOff>
      <xdr:row>18</xdr:row>
      <xdr:rowOff>83185</xdr:rowOff>
    </xdr:from>
    <xdr:to>
      <xdr:col>8</xdr:col>
      <xdr:colOff>1017905</xdr:colOff>
      <xdr:row>18</xdr:row>
      <xdr:rowOff>863600</xdr:rowOff>
    </xdr:to>
    <xdr:pic>
      <xdr:nvPicPr>
        <xdr:cNvPr id="62" name="Picture 14"/>
        <xdr:cNvPicPr>
          <a:picLocks noChangeAspect="1"/>
        </xdr:cNvPicPr>
      </xdr:nvPicPr>
      <xdr:blipFill>
        <a:blip r:embed="rId36"/>
        <a:srcRect/>
        <a:stretch>
          <a:fillRect/>
        </a:stretch>
      </xdr:blipFill>
      <xdr:spPr>
        <a:xfrm>
          <a:off x="6966585" y="17609185"/>
          <a:ext cx="909320" cy="780415"/>
        </a:xfrm>
        <a:prstGeom prst="rect">
          <a:avLst/>
        </a:prstGeom>
      </xdr:spPr>
    </xdr:pic>
    <xdr:clientData/>
  </xdr:twoCellAnchor>
  <xdr:twoCellAnchor>
    <xdr:from>
      <xdr:col>8</xdr:col>
      <xdr:colOff>97155</xdr:colOff>
      <xdr:row>19</xdr:row>
      <xdr:rowOff>304165</xdr:rowOff>
    </xdr:from>
    <xdr:to>
      <xdr:col>8</xdr:col>
      <xdr:colOff>1118870</xdr:colOff>
      <xdr:row>19</xdr:row>
      <xdr:rowOff>952500</xdr:rowOff>
    </xdr:to>
    <xdr:pic>
      <xdr:nvPicPr>
        <xdr:cNvPr id="66" name="Picture 15"/>
        <xdr:cNvPicPr>
          <a:picLocks noChangeAspect="1"/>
        </xdr:cNvPicPr>
      </xdr:nvPicPr>
      <xdr:blipFill>
        <a:blip r:embed="rId35"/>
        <a:srcRect/>
        <a:stretch>
          <a:fillRect/>
        </a:stretch>
      </xdr:blipFill>
      <xdr:spPr>
        <a:xfrm>
          <a:off x="6955155" y="18744565"/>
          <a:ext cx="1021715" cy="648335"/>
        </a:xfrm>
        <a:prstGeom prst="rect">
          <a:avLst/>
        </a:prstGeom>
      </xdr:spPr>
    </xdr:pic>
    <xdr:clientData/>
  </xdr:twoCellAnchor>
  <xdr:twoCellAnchor>
    <xdr:from>
      <xdr:col>8</xdr:col>
      <xdr:colOff>91440</xdr:colOff>
      <xdr:row>38</xdr:row>
      <xdr:rowOff>179705</xdr:rowOff>
    </xdr:from>
    <xdr:to>
      <xdr:col>8</xdr:col>
      <xdr:colOff>1160780</xdr:colOff>
      <xdr:row>38</xdr:row>
      <xdr:rowOff>922020</xdr:rowOff>
    </xdr:to>
    <xdr:pic>
      <xdr:nvPicPr>
        <xdr:cNvPr id="167" name="Picture 32"/>
        <xdr:cNvPicPr>
          <a:picLocks noChangeAspect="1"/>
        </xdr:cNvPicPr>
      </xdr:nvPicPr>
      <xdr:blipFill>
        <a:blip r:embed="rId56"/>
        <a:srcRect/>
        <a:stretch>
          <a:fillRect/>
        </a:stretch>
      </xdr:blipFill>
      <xdr:spPr>
        <a:xfrm>
          <a:off x="6949440" y="42153205"/>
          <a:ext cx="1069340" cy="742315"/>
        </a:xfrm>
        <a:prstGeom prst="rect">
          <a:avLst/>
        </a:prstGeom>
      </xdr:spPr>
    </xdr:pic>
    <xdr:clientData/>
  </xdr:twoCellAnchor>
  <xdr:twoCellAnchor>
    <xdr:from>
      <xdr:col>8</xdr:col>
      <xdr:colOff>62865</xdr:colOff>
      <xdr:row>46</xdr:row>
      <xdr:rowOff>439420</xdr:rowOff>
    </xdr:from>
    <xdr:to>
      <xdr:col>8</xdr:col>
      <xdr:colOff>1142365</xdr:colOff>
      <xdr:row>46</xdr:row>
      <xdr:rowOff>1188720</xdr:rowOff>
    </xdr:to>
    <xdr:pic>
      <xdr:nvPicPr>
        <xdr:cNvPr id="182" name="Picture 39"/>
        <xdr:cNvPicPr>
          <a:picLocks noChangeAspect="1"/>
        </xdr:cNvPicPr>
      </xdr:nvPicPr>
      <xdr:blipFill>
        <a:blip r:embed="rId57"/>
        <a:srcRect/>
        <a:stretch>
          <a:fillRect/>
        </a:stretch>
      </xdr:blipFill>
      <xdr:spPr>
        <a:xfrm>
          <a:off x="6920865" y="53957220"/>
          <a:ext cx="1079500" cy="749300"/>
        </a:xfrm>
        <a:prstGeom prst="rect">
          <a:avLst/>
        </a:prstGeom>
      </xdr:spPr>
    </xdr:pic>
    <xdr:clientData/>
  </xdr:twoCellAnchor>
  <xdr:twoCellAnchor>
    <xdr:from>
      <xdr:col>8</xdr:col>
      <xdr:colOff>53340</xdr:colOff>
      <xdr:row>49</xdr:row>
      <xdr:rowOff>224155</xdr:rowOff>
    </xdr:from>
    <xdr:to>
      <xdr:col>8</xdr:col>
      <xdr:colOff>1122680</xdr:colOff>
      <xdr:row>49</xdr:row>
      <xdr:rowOff>966470</xdr:rowOff>
    </xdr:to>
    <xdr:pic>
      <xdr:nvPicPr>
        <xdr:cNvPr id="201" name="Picture 44"/>
        <xdr:cNvPicPr>
          <a:picLocks noChangeAspect="1"/>
        </xdr:cNvPicPr>
      </xdr:nvPicPr>
      <xdr:blipFill>
        <a:blip r:embed="rId19"/>
        <a:srcRect/>
        <a:stretch>
          <a:fillRect/>
        </a:stretch>
      </xdr:blipFill>
      <xdr:spPr>
        <a:xfrm>
          <a:off x="6911340" y="58428255"/>
          <a:ext cx="1069340" cy="742315"/>
        </a:xfrm>
        <a:prstGeom prst="rect">
          <a:avLst/>
        </a:prstGeom>
      </xdr:spPr>
    </xdr:pic>
    <xdr:clientData/>
  </xdr:twoCellAnchor>
  <xdr:twoCellAnchor>
    <xdr:from>
      <xdr:col>8</xdr:col>
      <xdr:colOff>72390</xdr:colOff>
      <xdr:row>57</xdr:row>
      <xdr:rowOff>183515</xdr:rowOff>
    </xdr:from>
    <xdr:to>
      <xdr:col>8</xdr:col>
      <xdr:colOff>1169035</xdr:colOff>
      <xdr:row>57</xdr:row>
      <xdr:rowOff>944880</xdr:rowOff>
    </xdr:to>
    <xdr:pic>
      <xdr:nvPicPr>
        <xdr:cNvPr id="210" name="Picture 51"/>
        <xdr:cNvPicPr>
          <a:picLocks noChangeAspect="1"/>
        </xdr:cNvPicPr>
      </xdr:nvPicPr>
      <xdr:blipFill>
        <a:blip r:embed="rId58"/>
        <a:srcRect/>
        <a:stretch>
          <a:fillRect/>
        </a:stretch>
      </xdr:blipFill>
      <xdr:spPr>
        <a:xfrm>
          <a:off x="6930390" y="73399015"/>
          <a:ext cx="1096645" cy="761365"/>
        </a:xfrm>
        <a:prstGeom prst="rect">
          <a:avLst/>
        </a:prstGeom>
      </xdr:spPr>
    </xdr:pic>
    <xdr:clientData/>
  </xdr:twoCellAnchor>
  <xdr:twoCellAnchor>
    <xdr:from>
      <xdr:col>8</xdr:col>
      <xdr:colOff>95885</xdr:colOff>
      <xdr:row>63</xdr:row>
      <xdr:rowOff>346075</xdr:rowOff>
    </xdr:from>
    <xdr:to>
      <xdr:col>8</xdr:col>
      <xdr:colOff>1192530</xdr:colOff>
      <xdr:row>63</xdr:row>
      <xdr:rowOff>1107440</xdr:rowOff>
    </xdr:to>
    <xdr:pic>
      <xdr:nvPicPr>
        <xdr:cNvPr id="213" name="Picture 56"/>
        <xdr:cNvPicPr>
          <a:picLocks noChangeAspect="1"/>
        </xdr:cNvPicPr>
      </xdr:nvPicPr>
      <xdr:blipFill>
        <a:blip r:embed="rId28"/>
        <a:srcRect/>
        <a:stretch>
          <a:fillRect/>
        </a:stretch>
      </xdr:blipFill>
      <xdr:spPr>
        <a:xfrm>
          <a:off x="6953885" y="79746475"/>
          <a:ext cx="1096645" cy="761365"/>
        </a:xfrm>
        <a:prstGeom prst="rect">
          <a:avLst/>
        </a:prstGeom>
      </xdr:spPr>
    </xdr:pic>
    <xdr:clientData/>
  </xdr:twoCellAnchor>
  <xdr:twoCellAnchor>
    <xdr:from>
      <xdr:col>8</xdr:col>
      <xdr:colOff>71755</xdr:colOff>
      <xdr:row>71</xdr:row>
      <xdr:rowOff>269240</xdr:rowOff>
    </xdr:from>
    <xdr:to>
      <xdr:col>9</xdr:col>
      <xdr:colOff>31750</xdr:colOff>
      <xdr:row>71</xdr:row>
      <xdr:rowOff>1087755</xdr:rowOff>
    </xdr:to>
    <xdr:pic>
      <xdr:nvPicPr>
        <xdr:cNvPr id="219" name="Picture 64"/>
        <xdr:cNvPicPr>
          <a:picLocks noChangeAspect="1"/>
        </xdr:cNvPicPr>
      </xdr:nvPicPr>
      <xdr:blipFill>
        <a:blip r:embed="rId9"/>
        <a:srcRect/>
        <a:stretch>
          <a:fillRect/>
        </a:stretch>
      </xdr:blipFill>
      <xdr:spPr>
        <a:xfrm>
          <a:off x="6929755" y="90375740"/>
          <a:ext cx="1179195" cy="818515"/>
        </a:xfrm>
        <a:prstGeom prst="rect">
          <a:avLst/>
        </a:prstGeom>
      </xdr:spPr>
    </xdr:pic>
    <xdr:clientData/>
  </xdr:twoCellAnchor>
  <xdr:twoCellAnchor>
    <xdr:from>
      <xdr:col>8</xdr:col>
      <xdr:colOff>71120</xdr:colOff>
      <xdr:row>75</xdr:row>
      <xdr:rowOff>146050</xdr:rowOff>
    </xdr:from>
    <xdr:to>
      <xdr:col>8</xdr:col>
      <xdr:colOff>1130935</xdr:colOff>
      <xdr:row>75</xdr:row>
      <xdr:rowOff>882015</xdr:rowOff>
    </xdr:to>
    <xdr:pic>
      <xdr:nvPicPr>
        <xdr:cNvPr id="221" name="Picture 67"/>
        <xdr:cNvPicPr>
          <a:picLocks noChangeAspect="1"/>
        </xdr:cNvPicPr>
      </xdr:nvPicPr>
      <xdr:blipFill>
        <a:blip r:embed="rId59"/>
        <a:srcRect/>
        <a:stretch>
          <a:fillRect/>
        </a:stretch>
      </xdr:blipFill>
      <xdr:spPr>
        <a:xfrm>
          <a:off x="6929120" y="95053150"/>
          <a:ext cx="1059815" cy="735965"/>
        </a:xfrm>
        <a:prstGeom prst="rect">
          <a:avLst/>
        </a:prstGeom>
      </xdr:spPr>
    </xdr:pic>
    <xdr:clientData/>
  </xdr:twoCellAnchor>
  <xdr:twoCellAnchor>
    <xdr:from>
      <xdr:col>8</xdr:col>
      <xdr:colOff>139065</xdr:colOff>
      <xdr:row>86</xdr:row>
      <xdr:rowOff>268605</xdr:rowOff>
    </xdr:from>
    <xdr:to>
      <xdr:col>9</xdr:col>
      <xdr:colOff>31115</xdr:colOff>
      <xdr:row>86</xdr:row>
      <xdr:rowOff>1040130</xdr:rowOff>
    </xdr:to>
    <xdr:pic>
      <xdr:nvPicPr>
        <xdr:cNvPr id="227" name="Picture 88"/>
        <xdr:cNvPicPr>
          <a:picLocks noChangeAspect="1"/>
        </xdr:cNvPicPr>
      </xdr:nvPicPr>
      <xdr:blipFill>
        <a:blip r:embed="rId28"/>
        <a:srcRect/>
        <a:stretch>
          <a:fillRect/>
        </a:stretch>
      </xdr:blipFill>
      <xdr:spPr>
        <a:xfrm>
          <a:off x="6997065" y="106529505"/>
          <a:ext cx="1111250" cy="771525"/>
        </a:xfrm>
        <a:prstGeom prst="rect">
          <a:avLst/>
        </a:prstGeom>
      </xdr:spPr>
    </xdr:pic>
    <xdr:clientData/>
  </xdr:twoCellAnchor>
  <xdr:twoCellAnchor>
    <xdr:from>
      <xdr:col>8</xdr:col>
      <xdr:colOff>53340</xdr:colOff>
      <xdr:row>88</xdr:row>
      <xdr:rowOff>300355</xdr:rowOff>
    </xdr:from>
    <xdr:to>
      <xdr:col>8</xdr:col>
      <xdr:colOff>1177290</xdr:colOff>
      <xdr:row>88</xdr:row>
      <xdr:rowOff>1080770</xdr:rowOff>
    </xdr:to>
    <xdr:pic>
      <xdr:nvPicPr>
        <xdr:cNvPr id="229" name="Picture 91"/>
        <xdr:cNvPicPr>
          <a:picLocks noChangeAspect="1"/>
        </xdr:cNvPicPr>
      </xdr:nvPicPr>
      <xdr:blipFill>
        <a:blip r:embed="rId39"/>
        <a:srcRect/>
        <a:stretch>
          <a:fillRect/>
        </a:stretch>
      </xdr:blipFill>
      <xdr:spPr>
        <a:xfrm>
          <a:off x="6911340" y="109647355"/>
          <a:ext cx="1123950" cy="780415"/>
        </a:xfrm>
        <a:prstGeom prst="rect">
          <a:avLst/>
        </a:prstGeom>
      </xdr:spPr>
    </xdr:pic>
    <xdr:clientData/>
  </xdr:twoCellAnchor>
  <xdr:twoCellAnchor>
    <xdr:from>
      <xdr:col>8</xdr:col>
      <xdr:colOff>72390</xdr:colOff>
      <xdr:row>89</xdr:row>
      <xdr:rowOff>307975</xdr:rowOff>
    </xdr:from>
    <xdr:to>
      <xdr:col>8</xdr:col>
      <xdr:colOff>1114425</xdr:colOff>
      <xdr:row>89</xdr:row>
      <xdr:rowOff>1031240</xdr:rowOff>
    </xdr:to>
    <xdr:pic>
      <xdr:nvPicPr>
        <xdr:cNvPr id="230" name="Picture 92"/>
        <xdr:cNvPicPr>
          <a:picLocks noChangeAspect="1"/>
        </xdr:cNvPicPr>
      </xdr:nvPicPr>
      <xdr:blipFill>
        <a:blip r:embed="rId8"/>
        <a:srcRect/>
        <a:stretch>
          <a:fillRect/>
        </a:stretch>
      </xdr:blipFill>
      <xdr:spPr>
        <a:xfrm>
          <a:off x="6930390" y="111229775"/>
          <a:ext cx="1042035" cy="723265"/>
        </a:xfrm>
        <a:prstGeom prst="rect">
          <a:avLst/>
        </a:prstGeom>
      </xdr:spPr>
    </xdr:pic>
    <xdr:clientData/>
  </xdr:twoCellAnchor>
  <xdr:twoCellAnchor>
    <xdr:from>
      <xdr:col>8</xdr:col>
      <xdr:colOff>72390</xdr:colOff>
      <xdr:row>94</xdr:row>
      <xdr:rowOff>327025</xdr:rowOff>
    </xdr:from>
    <xdr:to>
      <xdr:col>9</xdr:col>
      <xdr:colOff>5080</xdr:colOff>
      <xdr:row>94</xdr:row>
      <xdr:rowOff>1126490</xdr:rowOff>
    </xdr:to>
    <xdr:pic>
      <xdr:nvPicPr>
        <xdr:cNvPr id="234" name="Picture 97"/>
        <xdr:cNvPicPr>
          <a:picLocks noChangeAspect="1"/>
        </xdr:cNvPicPr>
      </xdr:nvPicPr>
      <xdr:blipFill>
        <a:blip r:embed="rId40"/>
        <a:srcRect/>
        <a:stretch>
          <a:fillRect/>
        </a:stretch>
      </xdr:blipFill>
      <xdr:spPr>
        <a:xfrm>
          <a:off x="6930390" y="116722525"/>
          <a:ext cx="1151890" cy="799465"/>
        </a:xfrm>
        <a:prstGeom prst="rect">
          <a:avLst/>
        </a:prstGeom>
      </xdr:spPr>
    </xdr:pic>
    <xdr:clientData/>
  </xdr:twoCellAnchor>
  <xdr:twoCellAnchor>
    <xdr:from>
      <xdr:col>8</xdr:col>
      <xdr:colOff>81915</xdr:colOff>
      <xdr:row>97</xdr:row>
      <xdr:rowOff>326390</xdr:rowOff>
    </xdr:from>
    <xdr:to>
      <xdr:col>9</xdr:col>
      <xdr:colOff>83820</xdr:colOff>
      <xdr:row>97</xdr:row>
      <xdr:rowOff>1174115</xdr:rowOff>
    </xdr:to>
    <xdr:pic>
      <xdr:nvPicPr>
        <xdr:cNvPr id="237" name="Picture 100"/>
        <xdr:cNvPicPr>
          <a:picLocks noChangeAspect="1"/>
        </xdr:cNvPicPr>
      </xdr:nvPicPr>
      <xdr:blipFill>
        <a:blip r:embed="rId28"/>
        <a:srcRect/>
        <a:stretch>
          <a:fillRect/>
        </a:stretch>
      </xdr:blipFill>
      <xdr:spPr>
        <a:xfrm>
          <a:off x="6939915" y="120823990"/>
          <a:ext cx="1221105" cy="847725"/>
        </a:xfrm>
        <a:prstGeom prst="rect">
          <a:avLst/>
        </a:prstGeom>
      </xdr:spPr>
    </xdr:pic>
    <xdr:clientData/>
  </xdr:twoCellAnchor>
  <xdr:twoCellAnchor>
    <xdr:from>
      <xdr:col>8</xdr:col>
      <xdr:colOff>81915</xdr:colOff>
      <xdr:row>102</xdr:row>
      <xdr:rowOff>231775</xdr:rowOff>
    </xdr:from>
    <xdr:to>
      <xdr:col>8</xdr:col>
      <xdr:colOff>1205865</xdr:colOff>
      <xdr:row>102</xdr:row>
      <xdr:rowOff>1012190</xdr:rowOff>
    </xdr:to>
    <xdr:pic>
      <xdr:nvPicPr>
        <xdr:cNvPr id="239" name="Picture 104"/>
        <xdr:cNvPicPr>
          <a:picLocks noChangeAspect="1"/>
        </xdr:cNvPicPr>
      </xdr:nvPicPr>
      <xdr:blipFill>
        <a:blip r:embed="rId41"/>
        <a:srcRect/>
        <a:stretch>
          <a:fillRect/>
        </a:stretch>
      </xdr:blipFill>
      <xdr:spPr>
        <a:xfrm>
          <a:off x="6939915" y="127104775"/>
          <a:ext cx="1123950" cy="780415"/>
        </a:xfrm>
        <a:prstGeom prst="rect">
          <a:avLst/>
        </a:prstGeom>
      </xdr:spPr>
    </xdr:pic>
    <xdr:clientData/>
  </xdr:twoCellAnchor>
  <xdr:twoCellAnchor>
    <xdr:from>
      <xdr:col>8</xdr:col>
      <xdr:colOff>81915</xdr:colOff>
      <xdr:row>107</xdr:row>
      <xdr:rowOff>478155</xdr:rowOff>
    </xdr:from>
    <xdr:to>
      <xdr:col>8</xdr:col>
      <xdr:colOff>1193165</xdr:colOff>
      <xdr:row>107</xdr:row>
      <xdr:rowOff>1249680</xdr:rowOff>
    </xdr:to>
    <xdr:pic>
      <xdr:nvPicPr>
        <xdr:cNvPr id="243" name="Picture 109"/>
        <xdr:cNvPicPr>
          <a:picLocks noChangeAspect="1"/>
        </xdr:cNvPicPr>
      </xdr:nvPicPr>
      <xdr:blipFill>
        <a:blip r:embed="rId42"/>
        <a:srcRect/>
        <a:stretch>
          <a:fillRect/>
        </a:stretch>
      </xdr:blipFill>
      <xdr:spPr>
        <a:xfrm>
          <a:off x="6939915" y="132418455"/>
          <a:ext cx="1111250" cy="771525"/>
        </a:xfrm>
        <a:prstGeom prst="rect">
          <a:avLst/>
        </a:prstGeom>
      </xdr:spPr>
    </xdr:pic>
    <xdr:clientData/>
  </xdr:twoCellAnchor>
  <xdr:twoCellAnchor>
    <xdr:from>
      <xdr:col>8</xdr:col>
      <xdr:colOff>62865</xdr:colOff>
      <xdr:row>114</xdr:row>
      <xdr:rowOff>405130</xdr:rowOff>
    </xdr:from>
    <xdr:to>
      <xdr:col>9</xdr:col>
      <xdr:colOff>10160</xdr:colOff>
      <xdr:row>114</xdr:row>
      <xdr:rowOff>1214755</xdr:rowOff>
    </xdr:to>
    <xdr:pic>
      <xdr:nvPicPr>
        <xdr:cNvPr id="247" name="Picture 116"/>
        <xdr:cNvPicPr>
          <a:picLocks noChangeAspect="1"/>
        </xdr:cNvPicPr>
      </xdr:nvPicPr>
      <xdr:blipFill>
        <a:blip r:embed="rId60"/>
        <a:srcRect/>
        <a:stretch>
          <a:fillRect/>
        </a:stretch>
      </xdr:blipFill>
      <xdr:spPr>
        <a:xfrm>
          <a:off x="6920865" y="140727430"/>
          <a:ext cx="1166495" cy="809625"/>
        </a:xfrm>
        <a:prstGeom prst="rect">
          <a:avLst/>
        </a:prstGeom>
      </xdr:spPr>
    </xdr:pic>
    <xdr:clientData/>
  </xdr:twoCellAnchor>
  <xdr:twoCellAnchor>
    <xdr:from>
      <xdr:col>8</xdr:col>
      <xdr:colOff>129540</xdr:colOff>
      <xdr:row>125</xdr:row>
      <xdr:rowOff>367030</xdr:rowOff>
    </xdr:from>
    <xdr:to>
      <xdr:col>8</xdr:col>
      <xdr:colOff>1158240</xdr:colOff>
      <xdr:row>125</xdr:row>
      <xdr:rowOff>1147445</xdr:rowOff>
    </xdr:to>
    <xdr:pic>
      <xdr:nvPicPr>
        <xdr:cNvPr id="255" name="Picture 127"/>
        <xdr:cNvPicPr>
          <a:picLocks noChangeAspect="1"/>
        </xdr:cNvPicPr>
      </xdr:nvPicPr>
      <xdr:blipFill>
        <a:blip r:embed="rId28"/>
        <a:srcRect/>
        <a:stretch>
          <a:fillRect/>
        </a:stretch>
      </xdr:blipFill>
      <xdr:spPr>
        <a:xfrm>
          <a:off x="6987540" y="155738830"/>
          <a:ext cx="1028700" cy="780415"/>
        </a:xfrm>
        <a:prstGeom prst="rect">
          <a:avLst/>
        </a:prstGeom>
      </xdr:spPr>
    </xdr:pic>
    <xdr:clientData/>
  </xdr:twoCellAnchor>
  <xdr:twoCellAnchor>
    <xdr:from>
      <xdr:col>8</xdr:col>
      <xdr:colOff>92710</xdr:colOff>
      <xdr:row>130</xdr:row>
      <xdr:rowOff>207645</xdr:rowOff>
    </xdr:from>
    <xdr:to>
      <xdr:col>8</xdr:col>
      <xdr:colOff>1148080</xdr:colOff>
      <xdr:row>130</xdr:row>
      <xdr:rowOff>940435</xdr:rowOff>
    </xdr:to>
    <xdr:pic>
      <xdr:nvPicPr>
        <xdr:cNvPr id="258" name="Picture 131"/>
        <xdr:cNvPicPr>
          <a:picLocks noChangeAspect="1"/>
        </xdr:cNvPicPr>
      </xdr:nvPicPr>
      <xdr:blipFill>
        <a:blip r:embed="rId30"/>
        <a:srcRect/>
        <a:stretch>
          <a:fillRect/>
        </a:stretch>
      </xdr:blipFill>
      <xdr:spPr>
        <a:xfrm>
          <a:off x="6950710" y="161916745"/>
          <a:ext cx="1055370" cy="732790"/>
        </a:xfrm>
        <a:prstGeom prst="rect">
          <a:avLst/>
        </a:prstGeom>
      </xdr:spPr>
    </xdr:pic>
    <xdr:clientData/>
  </xdr:twoCellAnchor>
  <xdr:twoCellAnchor>
    <xdr:from>
      <xdr:col>8</xdr:col>
      <xdr:colOff>72390</xdr:colOff>
      <xdr:row>131</xdr:row>
      <xdr:rowOff>299720</xdr:rowOff>
    </xdr:from>
    <xdr:to>
      <xdr:col>9</xdr:col>
      <xdr:colOff>46990</xdr:colOff>
      <xdr:row>131</xdr:row>
      <xdr:rowOff>1128395</xdr:rowOff>
    </xdr:to>
    <xdr:pic>
      <xdr:nvPicPr>
        <xdr:cNvPr id="259" name="Picture 132"/>
        <xdr:cNvPicPr>
          <a:picLocks noChangeAspect="1"/>
        </xdr:cNvPicPr>
      </xdr:nvPicPr>
      <xdr:blipFill>
        <a:blip r:embed="rId28"/>
        <a:srcRect/>
        <a:stretch>
          <a:fillRect/>
        </a:stretch>
      </xdr:blipFill>
      <xdr:spPr>
        <a:xfrm>
          <a:off x="6930390" y="163024820"/>
          <a:ext cx="1193800" cy="828675"/>
        </a:xfrm>
        <a:prstGeom prst="rect">
          <a:avLst/>
        </a:prstGeom>
      </xdr:spPr>
    </xdr:pic>
    <xdr:clientData/>
  </xdr:twoCellAnchor>
  <xdr:twoCellAnchor>
    <xdr:from>
      <xdr:col>8</xdr:col>
      <xdr:colOff>72390</xdr:colOff>
      <xdr:row>133</xdr:row>
      <xdr:rowOff>243205</xdr:rowOff>
    </xdr:from>
    <xdr:to>
      <xdr:col>9</xdr:col>
      <xdr:colOff>32385</xdr:colOff>
      <xdr:row>133</xdr:row>
      <xdr:rowOff>1061720</xdr:rowOff>
    </xdr:to>
    <xdr:pic>
      <xdr:nvPicPr>
        <xdr:cNvPr id="260" name="Picture 134"/>
        <xdr:cNvPicPr>
          <a:picLocks noChangeAspect="1"/>
        </xdr:cNvPicPr>
      </xdr:nvPicPr>
      <xdr:blipFill>
        <a:blip r:embed="rId61"/>
        <a:srcRect/>
        <a:stretch>
          <a:fillRect/>
        </a:stretch>
      </xdr:blipFill>
      <xdr:spPr>
        <a:xfrm>
          <a:off x="6930390" y="165609905"/>
          <a:ext cx="1179195" cy="818515"/>
        </a:xfrm>
        <a:prstGeom prst="rect">
          <a:avLst/>
        </a:prstGeom>
      </xdr:spPr>
    </xdr:pic>
    <xdr:clientData/>
  </xdr:twoCellAnchor>
  <xdr:twoCellAnchor>
    <xdr:from>
      <xdr:col>8</xdr:col>
      <xdr:colOff>43815</xdr:colOff>
      <xdr:row>149</xdr:row>
      <xdr:rowOff>394335</xdr:rowOff>
    </xdr:from>
    <xdr:to>
      <xdr:col>8</xdr:col>
      <xdr:colOff>1155065</xdr:colOff>
      <xdr:row>149</xdr:row>
      <xdr:rowOff>1165860</xdr:rowOff>
    </xdr:to>
    <xdr:pic>
      <xdr:nvPicPr>
        <xdr:cNvPr id="269" name="Picture 145"/>
        <xdr:cNvPicPr>
          <a:picLocks noChangeAspect="1"/>
        </xdr:cNvPicPr>
      </xdr:nvPicPr>
      <xdr:blipFill>
        <a:blip r:embed="rId60"/>
        <a:srcRect/>
        <a:stretch>
          <a:fillRect/>
        </a:stretch>
      </xdr:blipFill>
      <xdr:spPr>
        <a:xfrm>
          <a:off x="6901815" y="184976135"/>
          <a:ext cx="1111250" cy="771525"/>
        </a:xfrm>
        <a:prstGeom prst="rect">
          <a:avLst/>
        </a:prstGeom>
      </xdr:spPr>
    </xdr:pic>
    <xdr:clientData/>
  </xdr:twoCellAnchor>
  <xdr:twoCellAnchor>
    <xdr:from>
      <xdr:col>8</xdr:col>
      <xdr:colOff>313055</xdr:colOff>
      <xdr:row>76</xdr:row>
      <xdr:rowOff>18415</xdr:rowOff>
    </xdr:from>
    <xdr:to>
      <xdr:col>8</xdr:col>
      <xdr:colOff>981710</xdr:colOff>
      <xdr:row>76</xdr:row>
      <xdr:rowOff>946150</xdr:rowOff>
    </xdr:to>
    <xdr:pic>
      <xdr:nvPicPr>
        <xdr:cNvPr id="323" name="图片 322"/>
        <xdr:cNvPicPr>
          <a:picLocks noChangeAspect="1"/>
        </xdr:cNvPicPr>
      </xdr:nvPicPr>
      <xdr:blipFill>
        <a:blip r:embed="rId62"/>
        <a:stretch>
          <a:fillRect/>
        </a:stretch>
      </xdr:blipFill>
      <xdr:spPr>
        <a:xfrm>
          <a:off x="7171055" y="95878015"/>
          <a:ext cx="668655" cy="927735"/>
        </a:xfrm>
        <a:prstGeom prst="rect">
          <a:avLst/>
        </a:prstGeom>
        <a:noFill/>
        <a:ln w="9525">
          <a:noFill/>
        </a:ln>
      </xdr:spPr>
    </xdr:pic>
    <xdr:clientData/>
  </xdr:twoCellAnchor>
  <xdr:twoCellAnchor>
    <xdr:from>
      <xdr:col>8</xdr:col>
      <xdr:colOff>15240</xdr:colOff>
      <xdr:row>42</xdr:row>
      <xdr:rowOff>157480</xdr:rowOff>
    </xdr:from>
    <xdr:to>
      <xdr:col>8</xdr:col>
      <xdr:colOff>1135380</xdr:colOff>
      <xdr:row>42</xdr:row>
      <xdr:rowOff>786765</xdr:rowOff>
    </xdr:to>
    <xdr:pic>
      <xdr:nvPicPr>
        <xdr:cNvPr id="327" name="Picture 23"/>
        <xdr:cNvPicPr>
          <a:picLocks noChangeAspect="1"/>
        </xdr:cNvPicPr>
      </xdr:nvPicPr>
      <xdr:blipFill>
        <a:blip r:embed="rId10"/>
        <a:srcRect/>
        <a:stretch>
          <a:fillRect/>
        </a:stretch>
      </xdr:blipFill>
      <xdr:spPr>
        <a:xfrm>
          <a:off x="6873240" y="47020480"/>
          <a:ext cx="1120140" cy="629285"/>
        </a:xfrm>
        <a:prstGeom prst="rect">
          <a:avLst/>
        </a:prstGeom>
      </xdr:spPr>
    </xdr:pic>
    <xdr:clientData/>
  </xdr:twoCellAnchor>
  <xdr:twoCellAnchor>
    <xdr:from>
      <xdr:col>8</xdr:col>
      <xdr:colOff>167640</xdr:colOff>
      <xdr:row>72</xdr:row>
      <xdr:rowOff>80645</xdr:rowOff>
    </xdr:from>
    <xdr:to>
      <xdr:col>8</xdr:col>
      <xdr:colOff>953135</xdr:colOff>
      <xdr:row>72</xdr:row>
      <xdr:rowOff>796290</xdr:rowOff>
    </xdr:to>
    <xdr:pic>
      <xdr:nvPicPr>
        <xdr:cNvPr id="331" name="图片 330"/>
        <xdr:cNvPicPr>
          <a:picLocks noChangeAspect="1"/>
        </xdr:cNvPicPr>
      </xdr:nvPicPr>
      <xdr:blipFill>
        <a:blip r:embed="rId51"/>
        <a:stretch>
          <a:fillRect/>
        </a:stretch>
      </xdr:blipFill>
      <xdr:spPr>
        <a:xfrm>
          <a:off x="7025640" y="91634945"/>
          <a:ext cx="785495" cy="715645"/>
        </a:xfrm>
        <a:prstGeom prst="rect">
          <a:avLst/>
        </a:prstGeom>
        <a:noFill/>
        <a:ln w="9525">
          <a:noFill/>
        </a:ln>
      </xdr:spPr>
    </xdr:pic>
    <xdr:clientData/>
  </xdr:twoCellAnchor>
  <xdr:twoCellAnchor>
    <xdr:from>
      <xdr:col>8</xdr:col>
      <xdr:colOff>105410</xdr:colOff>
      <xdr:row>52</xdr:row>
      <xdr:rowOff>405765</xdr:rowOff>
    </xdr:from>
    <xdr:to>
      <xdr:col>8</xdr:col>
      <xdr:colOff>1176655</xdr:colOff>
      <xdr:row>52</xdr:row>
      <xdr:rowOff>1477010</xdr:rowOff>
    </xdr:to>
    <xdr:pic>
      <xdr:nvPicPr>
        <xdr:cNvPr id="347" name="图片 346"/>
        <xdr:cNvPicPr>
          <a:picLocks noChangeAspect="1"/>
        </xdr:cNvPicPr>
      </xdr:nvPicPr>
      <xdr:blipFill>
        <a:blip r:embed="rId63"/>
        <a:stretch>
          <a:fillRect/>
        </a:stretch>
      </xdr:blipFill>
      <xdr:spPr>
        <a:xfrm>
          <a:off x="6963410" y="64375665"/>
          <a:ext cx="1071245" cy="1071245"/>
        </a:xfrm>
        <a:prstGeom prst="rect">
          <a:avLst/>
        </a:prstGeom>
        <a:noFill/>
        <a:ln w="9525">
          <a:noFill/>
        </a:ln>
      </xdr:spPr>
    </xdr:pic>
    <xdr:clientData/>
  </xdr:twoCellAnchor>
  <xdr:twoCellAnchor>
    <xdr:from>
      <xdr:col>8</xdr:col>
      <xdr:colOff>191770</xdr:colOff>
      <xdr:row>152</xdr:row>
      <xdr:rowOff>19050</xdr:rowOff>
    </xdr:from>
    <xdr:to>
      <xdr:col>8</xdr:col>
      <xdr:colOff>982345</xdr:colOff>
      <xdr:row>152</xdr:row>
      <xdr:rowOff>1068705</xdr:rowOff>
    </xdr:to>
    <xdr:pic>
      <xdr:nvPicPr>
        <xdr:cNvPr id="348" name="图片 347"/>
        <xdr:cNvPicPr>
          <a:picLocks noChangeAspect="1"/>
        </xdr:cNvPicPr>
      </xdr:nvPicPr>
      <xdr:blipFill>
        <a:blip r:embed="rId64"/>
        <a:stretch>
          <a:fillRect/>
        </a:stretch>
      </xdr:blipFill>
      <xdr:spPr>
        <a:xfrm>
          <a:off x="7049770" y="190163450"/>
          <a:ext cx="790575" cy="1049655"/>
        </a:xfrm>
        <a:prstGeom prst="rect">
          <a:avLst/>
        </a:prstGeom>
        <a:noFill/>
        <a:ln w="9525">
          <a:noFill/>
        </a:ln>
      </xdr:spPr>
    </xdr:pic>
    <xdr:clientData/>
  </xdr:twoCellAnchor>
  <xdr:twoCellAnchor>
    <xdr:from>
      <xdr:col>8</xdr:col>
      <xdr:colOff>155575</xdr:colOff>
      <xdr:row>142</xdr:row>
      <xdr:rowOff>255905</xdr:rowOff>
    </xdr:from>
    <xdr:to>
      <xdr:col>8</xdr:col>
      <xdr:colOff>995680</xdr:colOff>
      <xdr:row>142</xdr:row>
      <xdr:rowOff>1212215</xdr:rowOff>
    </xdr:to>
    <xdr:pic>
      <xdr:nvPicPr>
        <xdr:cNvPr id="34" name="图片 33" descr="26dd593f8448e896ff0245e87992bf7"/>
        <xdr:cNvPicPr>
          <a:picLocks noChangeAspect="1"/>
        </xdr:cNvPicPr>
      </xdr:nvPicPr>
      <xdr:blipFill>
        <a:blip r:embed="rId65"/>
        <a:srcRect r="37692"/>
        <a:stretch>
          <a:fillRect/>
        </a:stretch>
      </xdr:blipFill>
      <xdr:spPr>
        <a:xfrm>
          <a:off x="7013575" y="176595405"/>
          <a:ext cx="840105" cy="956310"/>
        </a:xfrm>
        <a:prstGeom prst="rect">
          <a:avLst/>
        </a:prstGeom>
      </xdr:spPr>
    </xdr:pic>
    <xdr:clientData/>
  </xdr:twoCellAnchor>
  <xdr:twoCellAnchor>
    <xdr:from>
      <xdr:col>8</xdr:col>
      <xdr:colOff>319405</xdr:colOff>
      <xdr:row>62</xdr:row>
      <xdr:rowOff>197485</xdr:rowOff>
    </xdr:from>
    <xdr:to>
      <xdr:col>8</xdr:col>
      <xdr:colOff>1003935</xdr:colOff>
      <xdr:row>62</xdr:row>
      <xdr:rowOff>1043940</xdr:rowOff>
    </xdr:to>
    <xdr:pic>
      <xdr:nvPicPr>
        <xdr:cNvPr id="113" name="图片 39" descr=" "/>
        <xdr:cNvPicPr/>
      </xdr:nvPicPr>
      <xdr:blipFill>
        <a:blip r:embed="rId66" cstate="print"/>
        <a:srcRect/>
        <a:stretch>
          <a:fillRect/>
        </a:stretch>
      </xdr:blipFill>
      <xdr:spPr>
        <a:xfrm>
          <a:off x="7177405" y="78404085"/>
          <a:ext cx="684530" cy="846455"/>
        </a:xfrm>
        <a:prstGeom prst="rect">
          <a:avLst/>
        </a:prstGeom>
        <a:noFill/>
        <a:ln w="9525" cap="flat" cmpd="sng">
          <a:noFill/>
          <a:prstDash val="solid"/>
          <a:miter/>
        </a:ln>
        <a:effectLst/>
      </xdr:spPr>
    </xdr:pic>
    <xdr:clientData/>
  </xdr:twoCellAnchor>
  <xdr:twoCellAnchor>
    <xdr:from>
      <xdr:col>8</xdr:col>
      <xdr:colOff>281305</xdr:colOff>
      <xdr:row>61</xdr:row>
      <xdr:rowOff>80645</xdr:rowOff>
    </xdr:from>
    <xdr:to>
      <xdr:col>8</xdr:col>
      <xdr:colOff>848995</xdr:colOff>
      <xdr:row>61</xdr:row>
      <xdr:rowOff>615950</xdr:rowOff>
    </xdr:to>
    <xdr:pic>
      <xdr:nvPicPr>
        <xdr:cNvPr id="122" name="图片 33" descr=" "/>
        <xdr:cNvPicPr/>
      </xdr:nvPicPr>
      <xdr:blipFill>
        <a:blip r:embed="rId67" cstate="print"/>
        <a:srcRect/>
        <a:stretch>
          <a:fillRect/>
        </a:stretch>
      </xdr:blipFill>
      <xdr:spPr>
        <a:xfrm>
          <a:off x="7139305" y="77614145"/>
          <a:ext cx="567690" cy="535305"/>
        </a:xfrm>
        <a:prstGeom prst="rect">
          <a:avLst/>
        </a:prstGeom>
        <a:noFill/>
        <a:ln w="9525" cap="flat" cmpd="sng">
          <a:noFill/>
          <a:prstDash val="solid"/>
          <a:miter/>
        </a:ln>
        <a:effectLst/>
      </xdr:spPr>
    </xdr:pic>
    <xdr:clientData/>
  </xdr:twoCellAnchor>
  <xdr:twoCellAnchor>
    <xdr:from>
      <xdr:col>8</xdr:col>
      <xdr:colOff>87630</xdr:colOff>
      <xdr:row>137</xdr:row>
      <xdr:rowOff>304165</xdr:rowOff>
    </xdr:from>
    <xdr:to>
      <xdr:col>8</xdr:col>
      <xdr:colOff>1094740</xdr:colOff>
      <xdr:row>137</xdr:row>
      <xdr:rowOff>942975</xdr:rowOff>
    </xdr:to>
    <xdr:pic>
      <xdr:nvPicPr>
        <xdr:cNvPr id="354" name="Picture 15"/>
        <xdr:cNvPicPr>
          <a:picLocks noChangeAspect="1"/>
        </xdr:cNvPicPr>
      </xdr:nvPicPr>
      <xdr:blipFill>
        <a:blip r:embed="rId35"/>
        <a:srcRect/>
        <a:stretch>
          <a:fillRect/>
        </a:stretch>
      </xdr:blipFill>
      <xdr:spPr>
        <a:xfrm>
          <a:off x="6945630" y="170827065"/>
          <a:ext cx="1007110" cy="638810"/>
        </a:xfrm>
        <a:prstGeom prst="rect">
          <a:avLst/>
        </a:prstGeom>
      </xdr:spPr>
    </xdr:pic>
    <xdr:clientData/>
  </xdr:twoCellAnchor>
  <xdr:twoCellAnchor>
    <xdr:from>
      <xdr:col>8</xdr:col>
      <xdr:colOff>90805</xdr:colOff>
      <xdr:row>45</xdr:row>
      <xdr:rowOff>454025</xdr:rowOff>
    </xdr:from>
    <xdr:to>
      <xdr:col>8</xdr:col>
      <xdr:colOff>1174115</xdr:colOff>
      <xdr:row>45</xdr:row>
      <xdr:rowOff>1360805</xdr:rowOff>
    </xdr:to>
    <xdr:pic>
      <xdr:nvPicPr>
        <xdr:cNvPr id="357" name="Picture 44" descr=" "/>
        <xdr:cNvPicPr/>
      </xdr:nvPicPr>
      <xdr:blipFill>
        <a:blip r:embed="rId68" cstate="print"/>
        <a:srcRect/>
        <a:stretch>
          <a:fillRect/>
        </a:stretch>
      </xdr:blipFill>
      <xdr:spPr>
        <a:xfrm>
          <a:off x="6948805" y="51698525"/>
          <a:ext cx="1083310" cy="906780"/>
        </a:xfrm>
        <a:prstGeom prst="rect">
          <a:avLst/>
        </a:prstGeom>
        <a:noFill/>
        <a:ln>
          <a:noFill/>
        </a:ln>
        <a:effectLst/>
      </xdr:spPr>
    </xdr:pic>
    <xdr:clientData/>
  </xdr:twoCellAnchor>
  <xdr:twoCellAnchor>
    <xdr:from>
      <xdr:col>8</xdr:col>
      <xdr:colOff>74295</xdr:colOff>
      <xdr:row>51</xdr:row>
      <xdr:rowOff>993140</xdr:rowOff>
    </xdr:from>
    <xdr:to>
      <xdr:col>9</xdr:col>
      <xdr:colOff>6350</xdr:colOff>
      <xdr:row>51</xdr:row>
      <xdr:rowOff>1706880</xdr:rowOff>
    </xdr:to>
    <xdr:pic>
      <xdr:nvPicPr>
        <xdr:cNvPr id="358" name="图片 357" descr="1610525194(1)"/>
        <xdr:cNvPicPr>
          <a:picLocks noChangeAspect="1"/>
        </xdr:cNvPicPr>
      </xdr:nvPicPr>
      <xdr:blipFill>
        <a:blip r:embed="rId69" cstate="print"/>
        <a:stretch>
          <a:fillRect/>
        </a:stretch>
      </xdr:blipFill>
      <xdr:spPr>
        <a:xfrm>
          <a:off x="6932295" y="62486540"/>
          <a:ext cx="1151255" cy="713740"/>
        </a:xfrm>
        <a:prstGeom prst="rect">
          <a:avLst/>
        </a:prstGeom>
      </xdr:spPr>
    </xdr:pic>
    <xdr:clientData/>
  </xdr:twoCellAnchor>
  <xdr:twoCellAnchor>
    <xdr:from>
      <xdr:col>8</xdr:col>
      <xdr:colOff>78740</xdr:colOff>
      <xdr:row>99</xdr:row>
      <xdr:rowOff>187325</xdr:rowOff>
    </xdr:from>
    <xdr:to>
      <xdr:col>8</xdr:col>
      <xdr:colOff>1209675</xdr:colOff>
      <xdr:row>99</xdr:row>
      <xdr:rowOff>938530</xdr:rowOff>
    </xdr:to>
    <xdr:pic>
      <xdr:nvPicPr>
        <xdr:cNvPr id="359" name="图片 358"/>
        <xdr:cNvPicPr>
          <a:picLocks noChangeAspect="1"/>
        </xdr:cNvPicPr>
      </xdr:nvPicPr>
      <xdr:blipFill>
        <a:blip r:embed="rId70"/>
        <a:stretch>
          <a:fillRect/>
        </a:stretch>
      </xdr:blipFill>
      <xdr:spPr>
        <a:xfrm>
          <a:off x="6936740" y="123440825"/>
          <a:ext cx="1130935" cy="751205"/>
        </a:xfrm>
        <a:prstGeom prst="rect">
          <a:avLst/>
        </a:prstGeom>
        <a:noFill/>
        <a:ln w="9525">
          <a:noFill/>
        </a:ln>
      </xdr:spPr>
    </xdr:pic>
    <xdr:clientData/>
  </xdr:twoCellAnchor>
  <xdr:twoCellAnchor>
    <xdr:from>
      <xdr:col>8</xdr:col>
      <xdr:colOff>110490</xdr:colOff>
      <xdr:row>140</xdr:row>
      <xdr:rowOff>320675</xdr:rowOff>
    </xdr:from>
    <xdr:to>
      <xdr:col>8</xdr:col>
      <xdr:colOff>1122045</xdr:colOff>
      <xdr:row>140</xdr:row>
      <xdr:rowOff>996315</xdr:rowOff>
    </xdr:to>
    <xdr:pic>
      <xdr:nvPicPr>
        <xdr:cNvPr id="368" name="Picture 15"/>
        <xdr:cNvPicPr>
          <a:picLocks noChangeAspect="1"/>
        </xdr:cNvPicPr>
      </xdr:nvPicPr>
      <xdr:blipFill>
        <a:blip r:embed="rId35"/>
        <a:srcRect/>
        <a:stretch>
          <a:fillRect/>
        </a:stretch>
      </xdr:blipFill>
      <xdr:spPr>
        <a:xfrm>
          <a:off x="6968490" y="174336075"/>
          <a:ext cx="1011555" cy="675640"/>
        </a:xfrm>
        <a:prstGeom prst="rect">
          <a:avLst/>
        </a:prstGeom>
      </xdr:spPr>
    </xdr:pic>
    <xdr:clientData/>
  </xdr:twoCellAnchor>
  <xdr:twoCellAnchor>
    <xdr:from>
      <xdr:col>8</xdr:col>
      <xdr:colOff>128905</xdr:colOff>
      <xdr:row>11</xdr:row>
      <xdr:rowOff>363220</xdr:rowOff>
    </xdr:from>
    <xdr:to>
      <xdr:col>8</xdr:col>
      <xdr:colOff>1113155</xdr:colOff>
      <xdr:row>11</xdr:row>
      <xdr:rowOff>1160780</xdr:rowOff>
    </xdr:to>
    <xdr:pic>
      <xdr:nvPicPr>
        <xdr:cNvPr id="371" name="图片 125" descr=" "/>
        <xdr:cNvPicPr/>
      </xdr:nvPicPr>
      <xdr:blipFill>
        <a:blip r:embed="rId71" cstate="print"/>
        <a:srcRect/>
        <a:stretch>
          <a:fillRect/>
        </a:stretch>
      </xdr:blipFill>
      <xdr:spPr>
        <a:xfrm>
          <a:off x="6986905" y="11805920"/>
          <a:ext cx="984250" cy="797560"/>
        </a:xfrm>
        <a:prstGeom prst="rect">
          <a:avLst/>
        </a:prstGeom>
        <a:noFill/>
        <a:ln w="9525" cap="flat" cmpd="sng">
          <a:noFill/>
          <a:prstDash val="solid"/>
          <a:miter/>
        </a:ln>
        <a:effectLst/>
      </xdr:spPr>
    </xdr:pic>
    <xdr:clientData/>
  </xdr:twoCellAnchor>
  <xdr:twoCellAnchor>
    <xdr:from>
      <xdr:col>8</xdr:col>
      <xdr:colOff>214630</xdr:colOff>
      <xdr:row>22</xdr:row>
      <xdr:rowOff>400050</xdr:rowOff>
    </xdr:from>
    <xdr:to>
      <xdr:col>8</xdr:col>
      <xdr:colOff>988695</xdr:colOff>
      <xdr:row>22</xdr:row>
      <xdr:rowOff>1102995</xdr:rowOff>
    </xdr:to>
    <xdr:pic>
      <xdr:nvPicPr>
        <xdr:cNvPr id="372" name="图片 125" descr=" "/>
        <xdr:cNvPicPr/>
      </xdr:nvPicPr>
      <xdr:blipFill>
        <a:blip r:embed="rId71" cstate="print"/>
        <a:srcRect/>
        <a:stretch>
          <a:fillRect/>
        </a:stretch>
      </xdr:blipFill>
      <xdr:spPr>
        <a:xfrm>
          <a:off x="7072630" y="22396450"/>
          <a:ext cx="774065" cy="702945"/>
        </a:xfrm>
        <a:prstGeom prst="rect">
          <a:avLst/>
        </a:prstGeom>
        <a:noFill/>
        <a:ln w="9525" cap="flat" cmpd="sng">
          <a:noFill/>
          <a:prstDash val="solid"/>
          <a:miter/>
        </a:ln>
        <a:effectLst/>
      </xdr:spPr>
    </xdr:pic>
    <xdr:clientData/>
  </xdr:twoCellAnchor>
  <xdr:twoCellAnchor>
    <xdr:from>
      <xdr:col>8</xdr:col>
      <xdr:colOff>233680</xdr:colOff>
      <xdr:row>36</xdr:row>
      <xdr:rowOff>361950</xdr:rowOff>
    </xdr:from>
    <xdr:to>
      <xdr:col>8</xdr:col>
      <xdr:colOff>1084580</xdr:colOff>
      <xdr:row>36</xdr:row>
      <xdr:rowOff>1151255</xdr:rowOff>
    </xdr:to>
    <xdr:pic>
      <xdr:nvPicPr>
        <xdr:cNvPr id="373" name="图片 125" descr=" "/>
        <xdr:cNvPicPr/>
      </xdr:nvPicPr>
      <xdr:blipFill>
        <a:blip r:embed="rId71" cstate="print"/>
        <a:srcRect/>
        <a:stretch>
          <a:fillRect/>
        </a:stretch>
      </xdr:blipFill>
      <xdr:spPr>
        <a:xfrm>
          <a:off x="7091680" y="39706550"/>
          <a:ext cx="850900" cy="789305"/>
        </a:xfrm>
        <a:prstGeom prst="rect">
          <a:avLst/>
        </a:prstGeom>
        <a:noFill/>
        <a:ln w="9525" cap="flat" cmpd="sng">
          <a:noFill/>
          <a:prstDash val="solid"/>
          <a:miter/>
        </a:ln>
        <a:effectLst/>
      </xdr:spPr>
    </xdr:pic>
    <xdr:clientData/>
  </xdr:twoCellAnchor>
  <xdr:twoCellAnchor>
    <xdr:from>
      <xdr:col>8</xdr:col>
      <xdr:colOff>205105</xdr:colOff>
      <xdr:row>79</xdr:row>
      <xdr:rowOff>438150</xdr:rowOff>
    </xdr:from>
    <xdr:to>
      <xdr:col>8</xdr:col>
      <xdr:colOff>1056005</xdr:colOff>
      <xdr:row>79</xdr:row>
      <xdr:rowOff>1188720</xdr:rowOff>
    </xdr:to>
    <xdr:pic>
      <xdr:nvPicPr>
        <xdr:cNvPr id="374" name="图片 125" descr=" "/>
        <xdr:cNvPicPr/>
      </xdr:nvPicPr>
      <xdr:blipFill>
        <a:blip r:embed="rId71" cstate="print"/>
        <a:srcRect/>
        <a:stretch>
          <a:fillRect/>
        </a:stretch>
      </xdr:blipFill>
      <xdr:spPr>
        <a:xfrm>
          <a:off x="7063105" y="99485450"/>
          <a:ext cx="850900" cy="750570"/>
        </a:xfrm>
        <a:prstGeom prst="rect">
          <a:avLst/>
        </a:prstGeom>
        <a:noFill/>
        <a:ln w="9525" cap="flat" cmpd="sng">
          <a:noFill/>
          <a:prstDash val="solid"/>
          <a:miter/>
        </a:ln>
        <a:effectLst/>
      </xdr:spPr>
    </xdr:pic>
    <xdr:clientData/>
  </xdr:twoCellAnchor>
  <xdr:twoCellAnchor>
    <xdr:from>
      <xdr:col>8</xdr:col>
      <xdr:colOff>214630</xdr:colOff>
      <xdr:row>85</xdr:row>
      <xdr:rowOff>431800</xdr:rowOff>
    </xdr:from>
    <xdr:to>
      <xdr:col>8</xdr:col>
      <xdr:colOff>1008380</xdr:colOff>
      <xdr:row>85</xdr:row>
      <xdr:rowOff>1163955</xdr:rowOff>
    </xdr:to>
    <xdr:pic>
      <xdr:nvPicPr>
        <xdr:cNvPr id="375" name="图片 125" descr=" "/>
        <xdr:cNvPicPr/>
      </xdr:nvPicPr>
      <xdr:blipFill>
        <a:blip r:embed="rId71" cstate="print"/>
        <a:srcRect/>
        <a:stretch>
          <a:fillRect/>
        </a:stretch>
      </xdr:blipFill>
      <xdr:spPr>
        <a:xfrm>
          <a:off x="7072630" y="105117900"/>
          <a:ext cx="793750" cy="732155"/>
        </a:xfrm>
        <a:prstGeom prst="rect">
          <a:avLst/>
        </a:prstGeom>
        <a:noFill/>
        <a:ln w="9525" cap="flat" cmpd="sng">
          <a:noFill/>
          <a:prstDash val="solid"/>
          <a:miter/>
        </a:ln>
        <a:effectLst/>
      </xdr:spPr>
    </xdr:pic>
    <xdr:clientData/>
  </xdr:twoCellAnchor>
  <xdr:twoCellAnchor>
    <xdr:from>
      <xdr:col>8</xdr:col>
      <xdr:colOff>90805</xdr:colOff>
      <xdr:row>111</xdr:row>
      <xdr:rowOff>206375</xdr:rowOff>
    </xdr:from>
    <xdr:to>
      <xdr:col>8</xdr:col>
      <xdr:colOff>1136650</xdr:colOff>
      <xdr:row>111</xdr:row>
      <xdr:rowOff>901065</xdr:rowOff>
    </xdr:to>
    <xdr:pic>
      <xdr:nvPicPr>
        <xdr:cNvPr id="376" name="图片 375"/>
        <xdr:cNvPicPr>
          <a:picLocks noChangeAspect="1"/>
        </xdr:cNvPicPr>
      </xdr:nvPicPr>
      <xdr:blipFill>
        <a:blip r:embed="rId70"/>
        <a:stretch>
          <a:fillRect/>
        </a:stretch>
      </xdr:blipFill>
      <xdr:spPr>
        <a:xfrm>
          <a:off x="6948805" y="136858375"/>
          <a:ext cx="1045845" cy="694690"/>
        </a:xfrm>
        <a:prstGeom prst="rect">
          <a:avLst/>
        </a:prstGeom>
        <a:noFill/>
        <a:ln w="9525">
          <a:noFill/>
        </a:ln>
      </xdr:spPr>
    </xdr:pic>
    <xdr:clientData/>
  </xdr:twoCellAnchor>
  <xdr:twoCellAnchor>
    <xdr:from>
      <xdr:col>8</xdr:col>
      <xdr:colOff>195580</xdr:colOff>
      <xdr:row>113</xdr:row>
      <xdr:rowOff>428625</xdr:rowOff>
    </xdr:from>
    <xdr:to>
      <xdr:col>8</xdr:col>
      <xdr:colOff>960755</xdr:colOff>
      <xdr:row>113</xdr:row>
      <xdr:rowOff>1046480</xdr:rowOff>
    </xdr:to>
    <xdr:pic>
      <xdr:nvPicPr>
        <xdr:cNvPr id="377" name="图片 125" descr=" "/>
        <xdr:cNvPicPr/>
      </xdr:nvPicPr>
      <xdr:blipFill>
        <a:blip r:embed="rId71" cstate="print"/>
        <a:srcRect/>
        <a:stretch>
          <a:fillRect/>
        </a:stretch>
      </xdr:blipFill>
      <xdr:spPr>
        <a:xfrm>
          <a:off x="7053580" y="139277725"/>
          <a:ext cx="765175" cy="617855"/>
        </a:xfrm>
        <a:prstGeom prst="rect">
          <a:avLst/>
        </a:prstGeom>
        <a:noFill/>
        <a:ln w="9525" cap="flat" cmpd="sng">
          <a:noFill/>
          <a:prstDash val="solid"/>
          <a:miter/>
        </a:ln>
        <a:effectLst/>
      </xdr:spPr>
    </xdr:pic>
    <xdr:clientData/>
  </xdr:twoCellAnchor>
  <xdr:twoCellAnchor>
    <xdr:from>
      <xdr:col>8</xdr:col>
      <xdr:colOff>224155</xdr:colOff>
      <xdr:row>124</xdr:row>
      <xdr:rowOff>67945</xdr:rowOff>
    </xdr:from>
    <xdr:to>
      <xdr:col>8</xdr:col>
      <xdr:colOff>955040</xdr:colOff>
      <xdr:row>124</xdr:row>
      <xdr:rowOff>1028065</xdr:rowOff>
    </xdr:to>
    <xdr:pic>
      <xdr:nvPicPr>
        <xdr:cNvPr id="378" name="图片 39" descr=" "/>
        <xdr:cNvPicPr/>
      </xdr:nvPicPr>
      <xdr:blipFill>
        <a:blip r:embed="rId66" cstate="print"/>
        <a:srcRect/>
        <a:stretch>
          <a:fillRect/>
        </a:stretch>
      </xdr:blipFill>
      <xdr:spPr>
        <a:xfrm>
          <a:off x="7082155" y="154322145"/>
          <a:ext cx="730885" cy="960120"/>
        </a:xfrm>
        <a:prstGeom prst="rect">
          <a:avLst/>
        </a:prstGeom>
        <a:noFill/>
        <a:ln w="9525" cap="flat" cmpd="sng">
          <a:noFill/>
          <a:prstDash val="solid"/>
          <a:miter/>
        </a:ln>
        <a:effectLst/>
      </xdr:spPr>
    </xdr:pic>
    <xdr:clientData/>
  </xdr:twoCellAnchor>
  <xdr:twoCellAnchor>
    <xdr:from>
      <xdr:col>8</xdr:col>
      <xdr:colOff>214630</xdr:colOff>
      <xdr:row>126</xdr:row>
      <xdr:rowOff>381000</xdr:rowOff>
    </xdr:from>
    <xdr:to>
      <xdr:col>8</xdr:col>
      <xdr:colOff>979805</xdr:colOff>
      <xdr:row>126</xdr:row>
      <xdr:rowOff>1075055</xdr:rowOff>
    </xdr:to>
    <xdr:pic>
      <xdr:nvPicPr>
        <xdr:cNvPr id="379" name="图片 125" descr=" "/>
        <xdr:cNvPicPr/>
      </xdr:nvPicPr>
      <xdr:blipFill>
        <a:blip r:embed="rId71" cstate="print"/>
        <a:srcRect/>
        <a:stretch>
          <a:fillRect/>
        </a:stretch>
      </xdr:blipFill>
      <xdr:spPr>
        <a:xfrm>
          <a:off x="7072630" y="157314900"/>
          <a:ext cx="765175" cy="694055"/>
        </a:xfrm>
        <a:prstGeom prst="rect">
          <a:avLst/>
        </a:prstGeom>
        <a:noFill/>
        <a:ln w="9525" cap="flat" cmpd="sng">
          <a:noFill/>
          <a:prstDash val="solid"/>
          <a:miter/>
        </a:ln>
        <a:effectLst/>
      </xdr:spPr>
    </xdr:pic>
    <xdr:clientData/>
  </xdr:twoCellAnchor>
  <xdr:twoCellAnchor>
    <xdr:from>
      <xdr:col>8</xdr:col>
      <xdr:colOff>52705</xdr:colOff>
      <xdr:row>148</xdr:row>
      <xdr:rowOff>305435</xdr:rowOff>
    </xdr:from>
    <xdr:to>
      <xdr:col>8</xdr:col>
      <xdr:colOff>1112520</xdr:colOff>
      <xdr:row>148</xdr:row>
      <xdr:rowOff>1009015</xdr:rowOff>
    </xdr:to>
    <xdr:pic>
      <xdr:nvPicPr>
        <xdr:cNvPr id="380" name="图片 379"/>
        <xdr:cNvPicPr>
          <a:picLocks noChangeAspect="1"/>
        </xdr:cNvPicPr>
      </xdr:nvPicPr>
      <xdr:blipFill>
        <a:blip r:embed="rId70"/>
        <a:stretch>
          <a:fillRect/>
        </a:stretch>
      </xdr:blipFill>
      <xdr:spPr>
        <a:xfrm>
          <a:off x="6910705" y="183566435"/>
          <a:ext cx="1059815" cy="703580"/>
        </a:xfrm>
        <a:prstGeom prst="rect">
          <a:avLst/>
        </a:prstGeom>
        <a:noFill/>
        <a:ln w="9525">
          <a:noFill/>
        </a:ln>
      </xdr:spPr>
    </xdr:pic>
    <xdr:clientData/>
  </xdr:twoCellAnchor>
  <xdr:twoCellAnchor>
    <xdr:from>
      <xdr:col>8</xdr:col>
      <xdr:colOff>262255</xdr:colOff>
      <xdr:row>134</xdr:row>
      <xdr:rowOff>35560</xdr:rowOff>
    </xdr:from>
    <xdr:to>
      <xdr:col>8</xdr:col>
      <xdr:colOff>867410</xdr:colOff>
      <xdr:row>134</xdr:row>
      <xdr:rowOff>608330</xdr:rowOff>
    </xdr:to>
    <xdr:pic>
      <xdr:nvPicPr>
        <xdr:cNvPr id="381" name="图片 33" descr=" "/>
        <xdr:cNvPicPr/>
      </xdr:nvPicPr>
      <xdr:blipFill>
        <a:blip r:embed="rId67" cstate="print"/>
        <a:srcRect/>
        <a:stretch>
          <a:fillRect/>
        </a:stretch>
      </xdr:blipFill>
      <xdr:spPr>
        <a:xfrm>
          <a:off x="7120255" y="166761160"/>
          <a:ext cx="605155" cy="572770"/>
        </a:xfrm>
        <a:prstGeom prst="rect">
          <a:avLst/>
        </a:prstGeom>
        <a:noFill/>
        <a:ln w="9525" cap="flat" cmpd="sng">
          <a:noFill/>
          <a:prstDash val="solid"/>
          <a:miter/>
        </a:ln>
        <a:effectLst/>
      </xdr:spPr>
    </xdr:pic>
    <xdr:clientData/>
  </xdr:twoCellAnchor>
  <xdr:twoCellAnchor>
    <xdr:from>
      <xdr:col>8</xdr:col>
      <xdr:colOff>361315</xdr:colOff>
      <xdr:row>155</xdr:row>
      <xdr:rowOff>81280</xdr:rowOff>
    </xdr:from>
    <xdr:to>
      <xdr:col>8</xdr:col>
      <xdr:colOff>996315</xdr:colOff>
      <xdr:row>155</xdr:row>
      <xdr:rowOff>515620</xdr:rowOff>
    </xdr:to>
    <xdr:pic>
      <xdr:nvPicPr>
        <xdr:cNvPr id="383" name="图片 141" descr=" "/>
        <xdr:cNvPicPr/>
      </xdr:nvPicPr>
      <xdr:blipFill>
        <a:blip r:embed="rId72" cstate="print"/>
        <a:srcRect/>
        <a:stretch>
          <a:fillRect/>
        </a:stretch>
      </xdr:blipFill>
      <xdr:spPr>
        <a:xfrm>
          <a:off x="7219315" y="192296415"/>
          <a:ext cx="635000" cy="434340"/>
        </a:xfrm>
        <a:prstGeom prst="rect">
          <a:avLst/>
        </a:prstGeom>
        <a:noFill/>
        <a:ln w="9525" cap="flat" cmpd="sng">
          <a:noFill/>
          <a:prstDash val="solid"/>
          <a:miter/>
        </a:ln>
        <a:effectLst/>
      </xdr:spPr>
    </xdr:pic>
    <xdr:clientData/>
  </xdr:twoCellAnchor>
  <xdr:twoCellAnchor>
    <xdr:from>
      <xdr:col>8</xdr:col>
      <xdr:colOff>320040</xdr:colOff>
      <xdr:row>156</xdr:row>
      <xdr:rowOff>77470</xdr:rowOff>
    </xdr:from>
    <xdr:to>
      <xdr:col>8</xdr:col>
      <xdr:colOff>939800</xdr:colOff>
      <xdr:row>156</xdr:row>
      <xdr:rowOff>492760</xdr:rowOff>
    </xdr:to>
    <xdr:pic>
      <xdr:nvPicPr>
        <xdr:cNvPr id="384" name="图片 142" descr=" "/>
        <xdr:cNvPicPr/>
      </xdr:nvPicPr>
      <xdr:blipFill>
        <a:blip r:embed="rId73" cstate="print"/>
        <a:srcRect/>
        <a:stretch>
          <a:fillRect/>
        </a:stretch>
      </xdr:blipFill>
      <xdr:spPr>
        <a:xfrm>
          <a:off x="7178040" y="192928875"/>
          <a:ext cx="619760" cy="415290"/>
        </a:xfrm>
        <a:prstGeom prst="rect">
          <a:avLst/>
        </a:prstGeom>
        <a:noFill/>
        <a:ln w="9525" cap="flat" cmpd="sng">
          <a:noFill/>
          <a:prstDash val="solid"/>
          <a:miter/>
        </a:ln>
        <a:effectLst/>
      </xdr:spPr>
    </xdr:pic>
    <xdr:clientData/>
  </xdr:twoCellAnchor>
  <xdr:twoCellAnchor>
    <xdr:from>
      <xdr:col>8</xdr:col>
      <xdr:colOff>402590</xdr:colOff>
      <xdr:row>154</xdr:row>
      <xdr:rowOff>56515</xdr:rowOff>
    </xdr:from>
    <xdr:to>
      <xdr:col>8</xdr:col>
      <xdr:colOff>960120</xdr:colOff>
      <xdr:row>154</xdr:row>
      <xdr:rowOff>540385</xdr:rowOff>
    </xdr:to>
    <xdr:pic>
      <xdr:nvPicPr>
        <xdr:cNvPr id="385" name="图片 143" descr="1610437602(1)"/>
        <xdr:cNvPicPr/>
      </xdr:nvPicPr>
      <xdr:blipFill>
        <a:blip r:embed="rId74" cstate="print"/>
        <a:srcRect/>
        <a:stretch>
          <a:fillRect/>
        </a:stretch>
      </xdr:blipFill>
      <xdr:spPr>
        <a:xfrm>
          <a:off x="7260590" y="191635380"/>
          <a:ext cx="557530" cy="483870"/>
        </a:xfrm>
        <a:prstGeom prst="rect">
          <a:avLst/>
        </a:prstGeom>
        <a:noFill/>
        <a:ln>
          <a:noFill/>
        </a:ln>
        <a:effectLst/>
      </xdr:spPr>
    </xdr:pic>
    <xdr:clientData/>
  </xdr:twoCellAnchor>
  <xdr:twoCellAnchor>
    <xdr:from>
      <xdr:col>8</xdr:col>
      <xdr:colOff>308610</xdr:colOff>
      <xdr:row>157</xdr:row>
      <xdr:rowOff>151765</xdr:rowOff>
    </xdr:from>
    <xdr:to>
      <xdr:col>8</xdr:col>
      <xdr:colOff>812142</xdr:colOff>
      <xdr:row>157</xdr:row>
      <xdr:rowOff>494070</xdr:rowOff>
    </xdr:to>
    <xdr:pic>
      <xdr:nvPicPr>
        <xdr:cNvPr id="386" name="图片 146" descr="烤盘"/>
        <xdr:cNvPicPr/>
      </xdr:nvPicPr>
      <xdr:blipFill>
        <a:blip r:embed="rId75" cstate="print"/>
        <a:srcRect/>
        <a:stretch>
          <a:fillRect/>
        </a:stretch>
      </xdr:blipFill>
      <xdr:spPr>
        <a:xfrm>
          <a:off x="7166610" y="193639440"/>
          <a:ext cx="502920" cy="342265"/>
        </a:xfrm>
        <a:prstGeom prst="rect">
          <a:avLst/>
        </a:prstGeom>
        <a:noFill/>
        <a:ln>
          <a:noFill/>
        </a:ln>
        <a:effectLst/>
      </xdr:spPr>
    </xdr:pic>
    <xdr:clientData/>
  </xdr:twoCellAnchor>
  <xdr:twoCellAnchor>
    <xdr:from>
      <xdr:col>8</xdr:col>
      <xdr:colOff>310515</xdr:colOff>
      <xdr:row>158</xdr:row>
      <xdr:rowOff>48895</xdr:rowOff>
    </xdr:from>
    <xdr:to>
      <xdr:col>8</xdr:col>
      <xdr:colOff>910590</xdr:colOff>
      <xdr:row>158</xdr:row>
      <xdr:rowOff>561340</xdr:rowOff>
    </xdr:to>
    <xdr:pic>
      <xdr:nvPicPr>
        <xdr:cNvPr id="387" name="图片 147" descr="保温车汤桶"/>
        <xdr:cNvPicPr/>
      </xdr:nvPicPr>
      <xdr:blipFill>
        <a:blip r:embed="rId76" cstate="print"/>
        <a:srcRect/>
        <a:stretch>
          <a:fillRect/>
        </a:stretch>
      </xdr:blipFill>
      <xdr:spPr>
        <a:xfrm>
          <a:off x="7168515" y="194172840"/>
          <a:ext cx="600075" cy="512445"/>
        </a:xfrm>
        <a:prstGeom prst="rect">
          <a:avLst/>
        </a:prstGeom>
        <a:noFill/>
        <a:ln>
          <a:noFill/>
        </a:ln>
        <a:effectLst/>
      </xdr:spPr>
    </xdr:pic>
    <xdr:clientData/>
  </xdr:twoCellAnchor>
  <xdr:twoCellAnchor>
    <xdr:from>
      <xdr:col>8</xdr:col>
      <xdr:colOff>307340</xdr:colOff>
      <xdr:row>159</xdr:row>
      <xdr:rowOff>49530</xdr:rowOff>
    </xdr:from>
    <xdr:to>
      <xdr:col>8</xdr:col>
      <xdr:colOff>892175</xdr:colOff>
      <xdr:row>159</xdr:row>
      <xdr:rowOff>581025</xdr:rowOff>
    </xdr:to>
    <xdr:pic>
      <xdr:nvPicPr>
        <xdr:cNvPr id="388" name="图片 149" descr=" "/>
        <xdr:cNvPicPr/>
      </xdr:nvPicPr>
      <xdr:blipFill>
        <a:blip r:embed="rId77" cstate="print"/>
        <a:srcRect/>
        <a:stretch>
          <a:fillRect/>
        </a:stretch>
      </xdr:blipFill>
      <xdr:spPr>
        <a:xfrm>
          <a:off x="7165340" y="194809745"/>
          <a:ext cx="584835" cy="531495"/>
        </a:xfrm>
        <a:prstGeom prst="rect">
          <a:avLst/>
        </a:prstGeom>
        <a:noFill/>
        <a:ln w="9525" cap="flat" cmpd="sng">
          <a:noFill/>
          <a:prstDash val="solid"/>
          <a:miter/>
        </a:ln>
        <a:effectLst/>
      </xdr:spPr>
    </xdr:pic>
    <xdr:clientData/>
  </xdr:twoCellAnchor>
  <xdr:twoCellAnchor>
    <xdr:from>
      <xdr:col>8</xdr:col>
      <xdr:colOff>119380</xdr:colOff>
      <xdr:row>163</xdr:row>
      <xdr:rowOff>289560</xdr:rowOff>
    </xdr:from>
    <xdr:to>
      <xdr:col>8</xdr:col>
      <xdr:colOff>1143000</xdr:colOff>
      <xdr:row>163</xdr:row>
      <xdr:rowOff>1311910</xdr:rowOff>
    </xdr:to>
    <xdr:pic>
      <xdr:nvPicPr>
        <xdr:cNvPr id="389" name="Picture 113" descr="62"/>
        <xdr:cNvPicPr/>
      </xdr:nvPicPr>
      <xdr:blipFill>
        <a:blip r:embed="rId78" cstate="print"/>
        <a:srcRect/>
        <a:stretch>
          <a:fillRect/>
        </a:stretch>
      </xdr:blipFill>
      <xdr:spPr>
        <a:xfrm>
          <a:off x="6977380" y="198045705"/>
          <a:ext cx="1023620" cy="1022350"/>
        </a:xfrm>
        <a:prstGeom prst="rect">
          <a:avLst/>
        </a:prstGeom>
        <a:noFill/>
        <a:ln w="9525" cap="flat" cmpd="sng">
          <a:noFill/>
          <a:prstDash val="solid"/>
          <a:miter/>
        </a:ln>
        <a:effectLst/>
      </xdr:spPr>
    </xdr:pic>
    <xdr:clientData/>
  </xdr:twoCellAnchor>
  <xdr:twoCellAnchor>
    <xdr:from>
      <xdr:col>8</xdr:col>
      <xdr:colOff>23495</xdr:colOff>
      <xdr:row>167</xdr:row>
      <xdr:rowOff>33020</xdr:rowOff>
    </xdr:from>
    <xdr:to>
      <xdr:col>8</xdr:col>
      <xdr:colOff>1094105</xdr:colOff>
      <xdr:row>167</xdr:row>
      <xdr:rowOff>504825</xdr:rowOff>
    </xdr:to>
    <xdr:pic>
      <xdr:nvPicPr>
        <xdr:cNvPr id="390" name="Picture 5" descr="rId54"/>
        <xdr:cNvPicPr/>
      </xdr:nvPicPr>
      <xdr:blipFill>
        <a:blip r:embed="rId79" cstate="print"/>
        <a:srcRect/>
        <a:stretch>
          <a:fillRect/>
        </a:stretch>
      </xdr:blipFill>
      <xdr:spPr>
        <a:xfrm>
          <a:off x="6881495" y="202704065"/>
          <a:ext cx="1070610" cy="471805"/>
        </a:xfrm>
        <a:prstGeom prst="rect">
          <a:avLst/>
        </a:prstGeom>
        <a:noFill/>
        <a:ln w="9525" cap="flat" cmpd="sng">
          <a:noFill/>
          <a:prstDash val="solid"/>
          <a:miter/>
        </a:ln>
        <a:effectLst/>
      </xdr:spPr>
    </xdr:pic>
    <xdr:clientData/>
  </xdr:twoCellAnchor>
  <xdr:twoCellAnchor>
    <xdr:from>
      <xdr:col>8</xdr:col>
      <xdr:colOff>205105</xdr:colOff>
      <xdr:row>169</xdr:row>
      <xdr:rowOff>75565</xdr:rowOff>
    </xdr:from>
    <xdr:to>
      <xdr:col>8</xdr:col>
      <xdr:colOff>1017270</xdr:colOff>
      <xdr:row>169</xdr:row>
      <xdr:rowOff>469900</xdr:rowOff>
    </xdr:to>
    <xdr:pic>
      <xdr:nvPicPr>
        <xdr:cNvPr id="391" name="图片 10" descr="rId55"/>
        <xdr:cNvPicPr/>
      </xdr:nvPicPr>
      <xdr:blipFill>
        <a:blip r:embed="rId80" cstate="print"/>
        <a:srcRect/>
        <a:stretch>
          <a:fillRect/>
        </a:stretch>
      </xdr:blipFill>
      <xdr:spPr>
        <a:xfrm>
          <a:off x="7063105" y="203989940"/>
          <a:ext cx="812165" cy="394335"/>
        </a:xfrm>
        <a:prstGeom prst="rect">
          <a:avLst/>
        </a:prstGeom>
        <a:noFill/>
        <a:ln w="9525" cap="flat" cmpd="sng">
          <a:noFill/>
          <a:prstDash val="solid"/>
          <a:miter/>
        </a:ln>
        <a:effectLst/>
      </xdr:spPr>
    </xdr:pic>
    <xdr:clientData/>
  </xdr:twoCellAnchor>
  <xdr:twoCellAnchor>
    <xdr:from>
      <xdr:col>8</xdr:col>
      <xdr:colOff>266700</xdr:colOff>
      <xdr:row>161</xdr:row>
      <xdr:rowOff>48260</xdr:rowOff>
    </xdr:from>
    <xdr:to>
      <xdr:col>8</xdr:col>
      <xdr:colOff>1050290</xdr:colOff>
      <xdr:row>161</xdr:row>
      <xdr:rowOff>500380</xdr:rowOff>
    </xdr:to>
    <xdr:pic>
      <xdr:nvPicPr>
        <xdr:cNvPr id="393" name="图片 135" descr=" "/>
        <xdr:cNvPicPr/>
      </xdr:nvPicPr>
      <xdr:blipFill>
        <a:blip r:embed="rId81" cstate="print"/>
        <a:srcRect/>
        <a:stretch>
          <a:fillRect/>
        </a:stretch>
      </xdr:blipFill>
      <xdr:spPr>
        <a:xfrm>
          <a:off x="7124700" y="195849240"/>
          <a:ext cx="783590" cy="452120"/>
        </a:xfrm>
        <a:prstGeom prst="rect">
          <a:avLst/>
        </a:prstGeom>
        <a:noFill/>
        <a:ln w="9525" cap="flat" cmpd="sng">
          <a:noFill/>
          <a:prstDash val="solid"/>
          <a:miter/>
        </a:ln>
        <a:effectLst/>
      </xdr:spPr>
    </xdr:pic>
    <xdr:clientData/>
  </xdr:twoCellAnchor>
  <xdr:twoCellAnchor>
    <xdr:from>
      <xdr:col>8</xdr:col>
      <xdr:colOff>262255</xdr:colOff>
      <xdr:row>171</xdr:row>
      <xdr:rowOff>87630</xdr:rowOff>
    </xdr:from>
    <xdr:to>
      <xdr:col>8</xdr:col>
      <xdr:colOff>894715</xdr:colOff>
      <xdr:row>171</xdr:row>
      <xdr:rowOff>555625</xdr:rowOff>
    </xdr:to>
    <xdr:pic>
      <xdr:nvPicPr>
        <xdr:cNvPr id="394" name="图片 8" descr=" "/>
        <xdr:cNvPicPr/>
      </xdr:nvPicPr>
      <xdr:blipFill>
        <a:blip r:embed="rId82" cstate="print"/>
        <a:srcRect/>
        <a:stretch>
          <a:fillRect/>
        </a:stretch>
      </xdr:blipFill>
      <xdr:spPr>
        <a:xfrm>
          <a:off x="7120255" y="205145005"/>
          <a:ext cx="632460" cy="467995"/>
        </a:xfrm>
        <a:prstGeom prst="rect">
          <a:avLst/>
        </a:prstGeom>
        <a:noFill/>
        <a:ln w="9525" cap="flat" cmpd="sng">
          <a:noFill/>
          <a:prstDash val="solid"/>
          <a:miter/>
        </a:ln>
        <a:effectLst/>
      </xdr:spPr>
    </xdr:pic>
    <xdr:clientData/>
  </xdr:twoCellAnchor>
  <xdr:twoCellAnchor>
    <xdr:from>
      <xdr:col>8</xdr:col>
      <xdr:colOff>243205</xdr:colOff>
      <xdr:row>175</xdr:row>
      <xdr:rowOff>37465</xdr:rowOff>
    </xdr:from>
    <xdr:to>
      <xdr:col>8</xdr:col>
      <xdr:colOff>942340</xdr:colOff>
      <xdr:row>175</xdr:row>
      <xdr:rowOff>469900</xdr:rowOff>
    </xdr:to>
    <xdr:pic>
      <xdr:nvPicPr>
        <xdr:cNvPr id="395" name="Picture 1013" descr="防火阀"/>
        <xdr:cNvPicPr/>
      </xdr:nvPicPr>
      <xdr:blipFill>
        <a:blip r:embed="rId83" cstate="print"/>
        <a:srcRect/>
        <a:stretch>
          <a:fillRect/>
        </a:stretch>
      </xdr:blipFill>
      <xdr:spPr>
        <a:xfrm>
          <a:off x="7101205" y="207418940"/>
          <a:ext cx="699135" cy="432435"/>
        </a:xfrm>
        <a:prstGeom prst="rect">
          <a:avLst/>
        </a:prstGeom>
        <a:noFill/>
        <a:ln w="9525" cap="flat" cmpd="sng">
          <a:noFill/>
          <a:prstDash val="solid"/>
          <a:miter/>
        </a:ln>
        <a:effectLst/>
      </xdr:spPr>
    </xdr:pic>
    <xdr:clientData/>
  </xdr:twoCellAnchor>
  <xdr:twoCellAnchor>
    <xdr:from>
      <xdr:col>8</xdr:col>
      <xdr:colOff>233680</xdr:colOff>
      <xdr:row>176</xdr:row>
      <xdr:rowOff>75565</xdr:rowOff>
    </xdr:from>
    <xdr:to>
      <xdr:col>8</xdr:col>
      <xdr:colOff>894715</xdr:colOff>
      <xdr:row>176</xdr:row>
      <xdr:rowOff>464185</xdr:rowOff>
    </xdr:to>
    <xdr:pic>
      <xdr:nvPicPr>
        <xdr:cNvPr id="396" name="Picture 5" descr=" "/>
        <xdr:cNvPicPr/>
      </xdr:nvPicPr>
      <xdr:blipFill>
        <a:blip r:embed="rId84" cstate="print"/>
        <a:srcRect/>
        <a:stretch>
          <a:fillRect/>
        </a:stretch>
      </xdr:blipFill>
      <xdr:spPr>
        <a:xfrm>
          <a:off x="7091680" y="208028540"/>
          <a:ext cx="661035" cy="388620"/>
        </a:xfrm>
        <a:prstGeom prst="rect">
          <a:avLst/>
        </a:prstGeom>
        <a:noFill/>
        <a:ln w="1" cap="flat" cmpd="sng">
          <a:noFill/>
          <a:prstDash val="solid"/>
          <a:miter/>
        </a:ln>
        <a:effectLst/>
      </xdr:spPr>
    </xdr:pic>
    <xdr:clientData/>
  </xdr:twoCellAnchor>
  <xdr:twoCellAnchor>
    <xdr:from>
      <xdr:col>8</xdr:col>
      <xdr:colOff>243205</xdr:colOff>
      <xdr:row>174</xdr:row>
      <xdr:rowOff>71755</xdr:rowOff>
    </xdr:from>
    <xdr:to>
      <xdr:col>8</xdr:col>
      <xdr:colOff>933450</xdr:colOff>
      <xdr:row>174</xdr:row>
      <xdr:rowOff>493395</xdr:rowOff>
    </xdr:to>
    <xdr:pic>
      <xdr:nvPicPr>
        <xdr:cNvPr id="397" name="图片 12" descr=" "/>
        <xdr:cNvPicPr/>
      </xdr:nvPicPr>
      <xdr:blipFill>
        <a:blip r:embed="rId85" cstate="print"/>
        <a:srcRect/>
        <a:stretch>
          <a:fillRect/>
        </a:stretch>
      </xdr:blipFill>
      <xdr:spPr>
        <a:xfrm>
          <a:off x="7101205" y="206881730"/>
          <a:ext cx="690245" cy="421640"/>
        </a:xfrm>
        <a:prstGeom prst="rect">
          <a:avLst/>
        </a:prstGeom>
        <a:noFill/>
        <a:ln w="9525" cap="flat" cmpd="sng">
          <a:noFill/>
          <a:prstDash val="solid"/>
          <a:miter/>
        </a:ln>
        <a:effectLst/>
      </xdr:spPr>
    </xdr:pic>
    <xdr:clientData/>
  </xdr:twoCellAnchor>
  <xdr:twoCellAnchor>
    <xdr:from>
      <xdr:col>8</xdr:col>
      <xdr:colOff>257175</xdr:colOff>
      <xdr:row>173</xdr:row>
      <xdr:rowOff>57150</xdr:rowOff>
    </xdr:from>
    <xdr:to>
      <xdr:col>8</xdr:col>
      <xdr:colOff>823595</xdr:colOff>
      <xdr:row>173</xdr:row>
      <xdr:rowOff>492760</xdr:rowOff>
    </xdr:to>
    <xdr:pic>
      <xdr:nvPicPr>
        <xdr:cNvPr id="398" name="图片 13" descr=" "/>
        <xdr:cNvPicPr/>
      </xdr:nvPicPr>
      <xdr:blipFill>
        <a:blip r:embed="rId86" cstate="print"/>
        <a:srcRect/>
        <a:stretch>
          <a:fillRect/>
        </a:stretch>
      </xdr:blipFill>
      <xdr:spPr>
        <a:xfrm>
          <a:off x="7115175" y="206295625"/>
          <a:ext cx="566420" cy="435610"/>
        </a:xfrm>
        <a:prstGeom prst="rect">
          <a:avLst/>
        </a:prstGeom>
        <a:noFill/>
        <a:ln w="9525" cap="flat" cmpd="sng">
          <a:noFill/>
          <a:prstDash val="solid"/>
          <a:miter/>
        </a:ln>
        <a:effectLst/>
      </xdr:spPr>
    </xdr:pic>
    <xdr:clientData/>
  </xdr:twoCellAnchor>
  <xdr:twoCellAnchor>
    <xdr:from>
      <xdr:col>8</xdr:col>
      <xdr:colOff>85090</xdr:colOff>
      <xdr:row>162</xdr:row>
      <xdr:rowOff>274320</xdr:rowOff>
    </xdr:from>
    <xdr:to>
      <xdr:col>8</xdr:col>
      <xdr:colOff>1165225</xdr:colOff>
      <xdr:row>162</xdr:row>
      <xdr:rowOff>1030605</xdr:rowOff>
    </xdr:to>
    <xdr:pic>
      <xdr:nvPicPr>
        <xdr:cNvPr id="399" name="图片 1" descr=" "/>
        <xdr:cNvPicPr/>
      </xdr:nvPicPr>
      <xdr:blipFill>
        <a:blip r:embed="rId87" cstate="print"/>
        <a:srcRect/>
        <a:stretch>
          <a:fillRect/>
        </a:stretch>
      </xdr:blipFill>
      <xdr:spPr>
        <a:xfrm>
          <a:off x="6943090" y="196646800"/>
          <a:ext cx="1080135" cy="756285"/>
        </a:xfrm>
        <a:prstGeom prst="rect">
          <a:avLst/>
        </a:prstGeom>
        <a:noFill/>
        <a:ln w="9525" cap="flat" cmpd="sng">
          <a:noFill/>
          <a:prstDash val="solid"/>
          <a:miter/>
        </a:ln>
        <a:effectLst/>
      </xdr:spPr>
    </xdr:pic>
    <xdr:clientData/>
  </xdr:twoCellAnchor>
  <xdr:twoCellAnchor>
    <xdr:from>
      <xdr:col>8</xdr:col>
      <xdr:colOff>248285</xdr:colOff>
      <xdr:row>172</xdr:row>
      <xdr:rowOff>20320</xdr:rowOff>
    </xdr:from>
    <xdr:to>
      <xdr:col>8</xdr:col>
      <xdr:colOff>872490</xdr:colOff>
      <xdr:row>172</xdr:row>
      <xdr:rowOff>520065</xdr:rowOff>
    </xdr:to>
    <xdr:pic>
      <xdr:nvPicPr>
        <xdr:cNvPr id="400" name="图片 166" descr="1642731364(1)"/>
        <xdr:cNvPicPr/>
      </xdr:nvPicPr>
      <xdr:blipFill>
        <a:blip r:embed="rId88" cstate="print"/>
        <a:srcRect/>
        <a:stretch>
          <a:fillRect/>
        </a:stretch>
      </xdr:blipFill>
      <xdr:spPr>
        <a:xfrm>
          <a:off x="7106285" y="205687295"/>
          <a:ext cx="624205" cy="499745"/>
        </a:xfrm>
        <a:prstGeom prst="rect">
          <a:avLst/>
        </a:prstGeom>
        <a:noFill/>
        <a:ln>
          <a:noFill/>
        </a:ln>
        <a:effectLst/>
      </xdr:spPr>
    </xdr:pic>
    <xdr:clientData/>
  </xdr:twoCellAnchor>
  <xdr:twoCellAnchor>
    <xdr:from>
      <xdr:col>8</xdr:col>
      <xdr:colOff>71120</xdr:colOff>
      <xdr:row>168</xdr:row>
      <xdr:rowOff>90805</xdr:rowOff>
    </xdr:from>
    <xdr:to>
      <xdr:col>8</xdr:col>
      <xdr:colOff>1123315</xdr:colOff>
      <xdr:row>168</xdr:row>
      <xdr:rowOff>466725</xdr:rowOff>
    </xdr:to>
    <xdr:pic>
      <xdr:nvPicPr>
        <xdr:cNvPr id="401" name="Picture 5" descr="rId54"/>
        <xdr:cNvPicPr/>
      </xdr:nvPicPr>
      <xdr:blipFill>
        <a:blip r:embed="rId79" cstate="print"/>
        <a:srcRect/>
        <a:stretch>
          <a:fillRect/>
        </a:stretch>
      </xdr:blipFill>
      <xdr:spPr>
        <a:xfrm>
          <a:off x="6929120" y="203383515"/>
          <a:ext cx="1052195" cy="375920"/>
        </a:xfrm>
        <a:prstGeom prst="rect">
          <a:avLst/>
        </a:prstGeom>
        <a:noFill/>
        <a:ln w="9525" cap="flat" cmpd="sng">
          <a:noFill/>
          <a:prstDash val="solid"/>
          <a:miter/>
        </a:ln>
        <a:effectLst/>
      </xdr:spPr>
    </xdr:pic>
    <xdr:clientData/>
  </xdr:twoCellAnchor>
  <xdr:twoCellAnchor>
    <xdr:from>
      <xdr:col>8</xdr:col>
      <xdr:colOff>205105</xdr:colOff>
      <xdr:row>170</xdr:row>
      <xdr:rowOff>123825</xdr:rowOff>
    </xdr:from>
    <xdr:to>
      <xdr:col>8</xdr:col>
      <xdr:colOff>961390</xdr:colOff>
      <xdr:row>170</xdr:row>
      <xdr:rowOff>546735</xdr:rowOff>
    </xdr:to>
    <xdr:pic>
      <xdr:nvPicPr>
        <xdr:cNvPr id="402" name="图片 10" descr="rId55"/>
        <xdr:cNvPicPr/>
      </xdr:nvPicPr>
      <xdr:blipFill>
        <a:blip r:embed="rId80" cstate="print"/>
        <a:srcRect/>
        <a:stretch>
          <a:fillRect/>
        </a:stretch>
      </xdr:blipFill>
      <xdr:spPr>
        <a:xfrm>
          <a:off x="7063105" y="204609700"/>
          <a:ext cx="756285" cy="422910"/>
        </a:xfrm>
        <a:prstGeom prst="rect">
          <a:avLst/>
        </a:prstGeom>
        <a:noFill/>
        <a:ln w="9525" cap="flat" cmpd="sng">
          <a:noFill/>
          <a:prstDash val="solid"/>
          <a:miter/>
        </a:ln>
        <a:effectLst/>
      </xdr:spPr>
    </xdr:pic>
    <xdr:clientData/>
  </xdr:twoCellAnchor>
  <xdr:twoCellAnchor>
    <xdr:from>
      <xdr:col>8</xdr:col>
      <xdr:colOff>185420</xdr:colOff>
      <xdr:row>215</xdr:row>
      <xdr:rowOff>290195</xdr:rowOff>
    </xdr:from>
    <xdr:to>
      <xdr:col>8</xdr:col>
      <xdr:colOff>1036955</xdr:colOff>
      <xdr:row>215</xdr:row>
      <xdr:rowOff>970280</xdr:rowOff>
    </xdr:to>
    <xdr:pic>
      <xdr:nvPicPr>
        <xdr:cNvPr id="403" name="图片 1" descr=" "/>
        <xdr:cNvPicPr/>
      </xdr:nvPicPr>
      <xdr:blipFill>
        <a:blip r:embed="rId87" cstate="print"/>
        <a:srcRect/>
        <a:stretch>
          <a:fillRect/>
        </a:stretch>
      </xdr:blipFill>
      <xdr:spPr>
        <a:xfrm>
          <a:off x="7043420" y="232378885"/>
          <a:ext cx="851535" cy="680085"/>
        </a:xfrm>
        <a:prstGeom prst="rect">
          <a:avLst/>
        </a:prstGeom>
        <a:noFill/>
        <a:ln w="9525" cap="flat" cmpd="sng">
          <a:noFill/>
          <a:prstDash val="solid"/>
          <a:miter/>
        </a:ln>
        <a:effectLst/>
      </xdr:spPr>
    </xdr:pic>
    <xdr:clientData/>
  </xdr:twoCellAnchor>
  <xdr:twoCellAnchor>
    <xdr:from>
      <xdr:col>8</xdr:col>
      <xdr:colOff>195580</xdr:colOff>
      <xdr:row>216</xdr:row>
      <xdr:rowOff>457200</xdr:rowOff>
    </xdr:from>
    <xdr:to>
      <xdr:col>8</xdr:col>
      <xdr:colOff>999490</xdr:colOff>
      <xdr:row>216</xdr:row>
      <xdr:rowOff>1280795</xdr:rowOff>
    </xdr:to>
    <xdr:pic>
      <xdr:nvPicPr>
        <xdr:cNvPr id="404" name="Picture 113" descr="62"/>
        <xdr:cNvPicPr/>
      </xdr:nvPicPr>
      <xdr:blipFill>
        <a:blip r:embed="rId78" cstate="print"/>
        <a:srcRect/>
        <a:stretch>
          <a:fillRect/>
        </a:stretch>
      </xdr:blipFill>
      <xdr:spPr>
        <a:xfrm>
          <a:off x="7053580" y="233777790"/>
          <a:ext cx="803910" cy="823595"/>
        </a:xfrm>
        <a:prstGeom prst="rect">
          <a:avLst/>
        </a:prstGeom>
        <a:noFill/>
        <a:ln w="9525" cap="flat" cmpd="sng">
          <a:noFill/>
          <a:prstDash val="solid"/>
          <a:miter/>
        </a:ln>
        <a:effectLst/>
      </xdr:spPr>
    </xdr:pic>
    <xdr:clientData/>
  </xdr:twoCellAnchor>
  <xdr:twoCellAnchor>
    <xdr:from>
      <xdr:col>8</xdr:col>
      <xdr:colOff>342265</xdr:colOff>
      <xdr:row>224</xdr:row>
      <xdr:rowOff>45720</xdr:rowOff>
    </xdr:from>
    <xdr:to>
      <xdr:col>8</xdr:col>
      <xdr:colOff>951230</xdr:colOff>
      <xdr:row>224</xdr:row>
      <xdr:rowOff>531495</xdr:rowOff>
    </xdr:to>
    <xdr:pic>
      <xdr:nvPicPr>
        <xdr:cNvPr id="405" name="图片 1" descr="1554896269(1)"/>
        <xdr:cNvPicPr/>
      </xdr:nvPicPr>
      <xdr:blipFill>
        <a:blip r:embed="rId89" cstate="print"/>
        <a:srcRect/>
        <a:stretch>
          <a:fillRect/>
        </a:stretch>
      </xdr:blipFill>
      <xdr:spPr>
        <a:xfrm>
          <a:off x="7200265" y="239715040"/>
          <a:ext cx="608965" cy="485775"/>
        </a:xfrm>
        <a:prstGeom prst="rect">
          <a:avLst/>
        </a:prstGeom>
        <a:noFill/>
        <a:ln w="9525" cap="flat" cmpd="sng">
          <a:noFill/>
          <a:prstDash val="solid"/>
          <a:miter/>
        </a:ln>
        <a:effectLst/>
      </xdr:spPr>
    </xdr:pic>
    <xdr:clientData/>
  </xdr:twoCellAnchor>
  <xdr:twoCellAnchor>
    <xdr:from>
      <xdr:col>8</xdr:col>
      <xdr:colOff>250825</xdr:colOff>
      <xdr:row>217</xdr:row>
      <xdr:rowOff>112395</xdr:rowOff>
    </xdr:from>
    <xdr:to>
      <xdr:col>8</xdr:col>
      <xdr:colOff>960120</xdr:colOff>
      <xdr:row>217</xdr:row>
      <xdr:rowOff>584835</xdr:rowOff>
    </xdr:to>
    <xdr:pic>
      <xdr:nvPicPr>
        <xdr:cNvPr id="406" name="图片 185" descr=" "/>
        <xdr:cNvPicPr/>
      </xdr:nvPicPr>
      <xdr:blipFill>
        <a:blip r:embed="rId90" cstate="print"/>
        <a:srcRect/>
        <a:stretch>
          <a:fillRect/>
        </a:stretch>
      </xdr:blipFill>
      <xdr:spPr>
        <a:xfrm>
          <a:off x="7108825" y="235147485"/>
          <a:ext cx="709295" cy="472440"/>
        </a:xfrm>
        <a:prstGeom prst="rect">
          <a:avLst/>
        </a:prstGeom>
        <a:noFill/>
        <a:ln w="9525" cap="flat" cmpd="sng">
          <a:noFill/>
          <a:prstDash val="solid"/>
          <a:miter/>
        </a:ln>
        <a:effectLst/>
      </xdr:spPr>
    </xdr:pic>
    <xdr:clientData/>
  </xdr:twoCellAnchor>
  <xdr:twoCellAnchor>
    <xdr:from>
      <xdr:col>8</xdr:col>
      <xdr:colOff>265430</xdr:colOff>
      <xdr:row>218</xdr:row>
      <xdr:rowOff>118745</xdr:rowOff>
    </xdr:from>
    <xdr:to>
      <xdr:col>8</xdr:col>
      <xdr:colOff>1019810</xdr:colOff>
      <xdr:row>218</xdr:row>
      <xdr:rowOff>586105</xdr:rowOff>
    </xdr:to>
    <xdr:pic>
      <xdr:nvPicPr>
        <xdr:cNvPr id="407" name="图片 186" descr=" "/>
        <xdr:cNvPicPr/>
      </xdr:nvPicPr>
      <xdr:blipFill>
        <a:blip r:embed="rId91" cstate="print"/>
        <a:srcRect/>
        <a:stretch>
          <a:fillRect/>
        </a:stretch>
      </xdr:blipFill>
      <xdr:spPr>
        <a:xfrm>
          <a:off x="7123430" y="235839635"/>
          <a:ext cx="754380" cy="467360"/>
        </a:xfrm>
        <a:prstGeom prst="rect">
          <a:avLst/>
        </a:prstGeom>
        <a:noFill/>
        <a:ln w="9525" cap="flat" cmpd="sng">
          <a:noFill/>
          <a:prstDash val="solid"/>
          <a:miter/>
        </a:ln>
        <a:effectLst/>
      </xdr:spPr>
    </xdr:pic>
    <xdr:clientData/>
  </xdr:twoCellAnchor>
  <xdr:twoCellAnchor>
    <xdr:from>
      <xdr:col>8</xdr:col>
      <xdr:colOff>307975</xdr:colOff>
      <xdr:row>219</xdr:row>
      <xdr:rowOff>95885</xdr:rowOff>
    </xdr:from>
    <xdr:to>
      <xdr:col>8</xdr:col>
      <xdr:colOff>1093470</xdr:colOff>
      <xdr:row>219</xdr:row>
      <xdr:rowOff>477520</xdr:rowOff>
    </xdr:to>
    <xdr:pic>
      <xdr:nvPicPr>
        <xdr:cNvPr id="408" name="Picture 5" descr="rId54"/>
        <xdr:cNvPicPr/>
      </xdr:nvPicPr>
      <xdr:blipFill>
        <a:blip r:embed="rId92" cstate="print"/>
        <a:srcRect/>
        <a:stretch>
          <a:fillRect/>
        </a:stretch>
      </xdr:blipFill>
      <xdr:spPr>
        <a:xfrm>
          <a:off x="7165975" y="236476540"/>
          <a:ext cx="785495" cy="381635"/>
        </a:xfrm>
        <a:prstGeom prst="rect">
          <a:avLst/>
        </a:prstGeom>
        <a:noFill/>
        <a:ln w="9525" cap="flat" cmpd="sng">
          <a:noFill/>
          <a:prstDash val="solid"/>
          <a:miter/>
        </a:ln>
        <a:effectLst/>
      </xdr:spPr>
    </xdr:pic>
    <xdr:clientData/>
  </xdr:twoCellAnchor>
  <xdr:twoCellAnchor>
    <xdr:from>
      <xdr:col>8</xdr:col>
      <xdr:colOff>339090</xdr:colOff>
      <xdr:row>221</xdr:row>
      <xdr:rowOff>95250</xdr:rowOff>
    </xdr:from>
    <xdr:to>
      <xdr:col>8</xdr:col>
      <xdr:colOff>897255</xdr:colOff>
      <xdr:row>221</xdr:row>
      <xdr:rowOff>596900</xdr:rowOff>
    </xdr:to>
    <xdr:pic>
      <xdr:nvPicPr>
        <xdr:cNvPr id="409" name="图片 188" descr=" "/>
        <xdr:cNvPicPr/>
      </xdr:nvPicPr>
      <xdr:blipFill>
        <a:blip r:embed="rId93" cstate="print"/>
        <a:srcRect/>
        <a:stretch>
          <a:fillRect/>
        </a:stretch>
      </xdr:blipFill>
      <xdr:spPr>
        <a:xfrm>
          <a:off x="7197090" y="237783370"/>
          <a:ext cx="558165" cy="501650"/>
        </a:xfrm>
        <a:prstGeom prst="rect">
          <a:avLst/>
        </a:prstGeom>
        <a:noFill/>
        <a:ln w="9525" cap="flat" cmpd="sng">
          <a:noFill/>
          <a:prstDash val="solid"/>
          <a:miter/>
        </a:ln>
        <a:effectLst/>
      </xdr:spPr>
    </xdr:pic>
    <xdr:clientData/>
  </xdr:twoCellAnchor>
  <xdr:twoCellAnchor>
    <xdr:from>
      <xdr:col>8</xdr:col>
      <xdr:colOff>313055</xdr:colOff>
      <xdr:row>222</xdr:row>
      <xdr:rowOff>121285</xdr:rowOff>
    </xdr:from>
    <xdr:to>
      <xdr:col>8</xdr:col>
      <xdr:colOff>885190</xdr:colOff>
      <xdr:row>222</xdr:row>
      <xdr:rowOff>595630</xdr:rowOff>
    </xdr:to>
    <xdr:pic>
      <xdr:nvPicPr>
        <xdr:cNvPr id="410" name="图片 189" descr=" "/>
        <xdr:cNvPicPr/>
      </xdr:nvPicPr>
      <xdr:blipFill>
        <a:blip r:embed="rId94" cstate="print"/>
        <a:srcRect/>
        <a:stretch>
          <a:fillRect/>
        </a:stretch>
      </xdr:blipFill>
      <xdr:spPr>
        <a:xfrm>
          <a:off x="7171055" y="238495205"/>
          <a:ext cx="572135" cy="474345"/>
        </a:xfrm>
        <a:prstGeom prst="rect">
          <a:avLst/>
        </a:prstGeom>
        <a:noFill/>
        <a:ln w="9525" cap="flat" cmpd="sng">
          <a:noFill/>
          <a:prstDash val="solid"/>
          <a:miter/>
        </a:ln>
        <a:effectLst/>
      </xdr:spPr>
    </xdr:pic>
    <xdr:clientData/>
  </xdr:twoCellAnchor>
  <xdr:twoCellAnchor>
    <xdr:from>
      <xdr:col>8</xdr:col>
      <xdr:colOff>232410</xdr:colOff>
      <xdr:row>225</xdr:row>
      <xdr:rowOff>57785</xdr:rowOff>
    </xdr:from>
    <xdr:to>
      <xdr:col>8</xdr:col>
      <xdr:colOff>941070</xdr:colOff>
      <xdr:row>225</xdr:row>
      <xdr:rowOff>594995</xdr:rowOff>
    </xdr:to>
    <xdr:pic>
      <xdr:nvPicPr>
        <xdr:cNvPr id="411" name="图片 8" descr=" "/>
        <xdr:cNvPicPr/>
      </xdr:nvPicPr>
      <xdr:blipFill>
        <a:blip r:embed="rId95" cstate="print"/>
        <a:srcRect/>
        <a:stretch>
          <a:fillRect/>
        </a:stretch>
      </xdr:blipFill>
      <xdr:spPr>
        <a:xfrm>
          <a:off x="7090410" y="240311305"/>
          <a:ext cx="708660" cy="537210"/>
        </a:xfrm>
        <a:prstGeom prst="rect">
          <a:avLst/>
        </a:prstGeom>
        <a:noFill/>
        <a:ln w="9525" cap="flat" cmpd="sng">
          <a:noFill/>
          <a:prstDash val="solid"/>
          <a:miter/>
        </a:ln>
        <a:effectLst/>
      </xdr:spPr>
    </xdr:pic>
    <xdr:clientData/>
  </xdr:twoCellAnchor>
  <xdr:twoCellAnchor>
    <xdr:from>
      <xdr:col>8</xdr:col>
      <xdr:colOff>247650</xdr:colOff>
      <xdr:row>220</xdr:row>
      <xdr:rowOff>157480</xdr:rowOff>
    </xdr:from>
    <xdr:to>
      <xdr:col>8</xdr:col>
      <xdr:colOff>974725</xdr:colOff>
      <xdr:row>220</xdr:row>
      <xdr:rowOff>572770</xdr:rowOff>
    </xdr:to>
    <xdr:pic>
      <xdr:nvPicPr>
        <xdr:cNvPr id="412" name="图片 10" descr="rId55"/>
        <xdr:cNvPicPr/>
      </xdr:nvPicPr>
      <xdr:blipFill>
        <a:blip r:embed="rId80" cstate="print"/>
        <a:srcRect/>
        <a:stretch>
          <a:fillRect/>
        </a:stretch>
      </xdr:blipFill>
      <xdr:spPr>
        <a:xfrm>
          <a:off x="7105650" y="237159800"/>
          <a:ext cx="727075" cy="415290"/>
        </a:xfrm>
        <a:prstGeom prst="rect">
          <a:avLst/>
        </a:prstGeom>
        <a:noFill/>
        <a:ln w="9525" cap="flat" cmpd="sng">
          <a:noFill/>
          <a:prstDash val="solid"/>
          <a:miter/>
        </a:ln>
        <a:effectLst/>
      </xdr:spPr>
    </xdr:pic>
    <xdr:clientData/>
  </xdr:twoCellAnchor>
  <xdr:twoCellAnchor>
    <xdr:from>
      <xdr:col>8</xdr:col>
      <xdr:colOff>365760</xdr:colOff>
      <xdr:row>223</xdr:row>
      <xdr:rowOff>78740</xdr:rowOff>
    </xdr:from>
    <xdr:to>
      <xdr:col>8</xdr:col>
      <xdr:colOff>916305</xdr:colOff>
      <xdr:row>223</xdr:row>
      <xdr:rowOff>565785</xdr:rowOff>
    </xdr:to>
    <xdr:pic>
      <xdr:nvPicPr>
        <xdr:cNvPr id="413" name="图片 192" descr=" "/>
        <xdr:cNvPicPr/>
      </xdr:nvPicPr>
      <xdr:blipFill>
        <a:blip r:embed="rId96" cstate="print"/>
        <a:srcRect/>
        <a:stretch>
          <a:fillRect/>
        </a:stretch>
      </xdr:blipFill>
      <xdr:spPr>
        <a:xfrm>
          <a:off x="7223760" y="239138460"/>
          <a:ext cx="550545" cy="487045"/>
        </a:xfrm>
        <a:prstGeom prst="rect">
          <a:avLst/>
        </a:prstGeom>
        <a:noFill/>
        <a:ln w="9525" cap="flat" cmpd="sng">
          <a:noFill/>
          <a:prstDash val="solid"/>
          <a:miter/>
        </a:ln>
        <a:effectLst/>
      </xdr:spPr>
    </xdr:pic>
    <xdr:clientData/>
  </xdr:twoCellAnchor>
  <xdr:twoCellAnchor>
    <xdr:from>
      <xdr:col>8</xdr:col>
      <xdr:colOff>196215</xdr:colOff>
      <xdr:row>186</xdr:row>
      <xdr:rowOff>442595</xdr:rowOff>
    </xdr:from>
    <xdr:to>
      <xdr:col>8</xdr:col>
      <xdr:colOff>904875</xdr:colOff>
      <xdr:row>186</xdr:row>
      <xdr:rowOff>1330960</xdr:rowOff>
    </xdr:to>
    <xdr:pic>
      <xdr:nvPicPr>
        <xdr:cNvPr id="414" name="Picture 113" descr="62"/>
        <xdr:cNvPicPr/>
      </xdr:nvPicPr>
      <xdr:blipFill>
        <a:blip r:embed="rId78" cstate="print"/>
        <a:srcRect/>
        <a:stretch>
          <a:fillRect/>
        </a:stretch>
      </xdr:blipFill>
      <xdr:spPr>
        <a:xfrm>
          <a:off x="7054215" y="213968330"/>
          <a:ext cx="708660" cy="888365"/>
        </a:xfrm>
        <a:prstGeom prst="rect">
          <a:avLst/>
        </a:prstGeom>
        <a:noFill/>
        <a:ln w="9525" cap="flat" cmpd="sng">
          <a:noFill/>
          <a:prstDash val="solid"/>
          <a:miter/>
        </a:ln>
        <a:effectLst/>
      </xdr:spPr>
    </xdr:pic>
    <xdr:clientData/>
  </xdr:twoCellAnchor>
  <xdr:twoCellAnchor>
    <xdr:from>
      <xdr:col>8</xdr:col>
      <xdr:colOff>233045</xdr:colOff>
      <xdr:row>188</xdr:row>
      <xdr:rowOff>80645</xdr:rowOff>
    </xdr:from>
    <xdr:to>
      <xdr:col>8</xdr:col>
      <xdr:colOff>1027430</xdr:colOff>
      <xdr:row>188</xdr:row>
      <xdr:rowOff>504825</xdr:rowOff>
    </xdr:to>
    <xdr:pic>
      <xdr:nvPicPr>
        <xdr:cNvPr id="415" name="Picture 5" descr="rId54"/>
        <xdr:cNvPicPr/>
      </xdr:nvPicPr>
      <xdr:blipFill>
        <a:blip r:embed="rId79" cstate="print"/>
        <a:srcRect/>
        <a:stretch>
          <a:fillRect/>
        </a:stretch>
      </xdr:blipFill>
      <xdr:spPr>
        <a:xfrm>
          <a:off x="7091045" y="215854280"/>
          <a:ext cx="794385" cy="424180"/>
        </a:xfrm>
        <a:prstGeom prst="rect">
          <a:avLst/>
        </a:prstGeom>
        <a:noFill/>
        <a:ln w="9525" cap="flat" cmpd="sng">
          <a:noFill/>
          <a:prstDash val="solid"/>
          <a:miter/>
        </a:ln>
        <a:effectLst/>
      </xdr:spPr>
    </xdr:pic>
    <xdr:clientData/>
  </xdr:twoCellAnchor>
  <xdr:twoCellAnchor>
    <xdr:from>
      <xdr:col>8</xdr:col>
      <xdr:colOff>290830</xdr:colOff>
      <xdr:row>189</xdr:row>
      <xdr:rowOff>95250</xdr:rowOff>
    </xdr:from>
    <xdr:to>
      <xdr:col>8</xdr:col>
      <xdr:colOff>875030</xdr:colOff>
      <xdr:row>189</xdr:row>
      <xdr:rowOff>470535</xdr:rowOff>
    </xdr:to>
    <xdr:pic>
      <xdr:nvPicPr>
        <xdr:cNvPr id="416" name="图片 10" descr="rId55"/>
        <xdr:cNvPicPr/>
      </xdr:nvPicPr>
      <xdr:blipFill>
        <a:blip r:embed="rId80" cstate="print"/>
        <a:srcRect/>
        <a:stretch>
          <a:fillRect/>
        </a:stretch>
      </xdr:blipFill>
      <xdr:spPr>
        <a:xfrm>
          <a:off x="7148830" y="216490550"/>
          <a:ext cx="584200" cy="375285"/>
        </a:xfrm>
        <a:prstGeom prst="rect">
          <a:avLst/>
        </a:prstGeom>
        <a:noFill/>
        <a:ln w="9525" cap="flat" cmpd="sng">
          <a:noFill/>
          <a:prstDash val="solid"/>
          <a:miter/>
        </a:ln>
        <a:effectLst/>
      </xdr:spPr>
    </xdr:pic>
    <xdr:clientData/>
  </xdr:twoCellAnchor>
  <xdr:twoCellAnchor>
    <xdr:from>
      <xdr:col>8</xdr:col>
      <xdr:colOff>271780</xdr:colOff>
      <xdr:row>190</xdr:row>
      <xdr:rowOff>71120</xdr:rowOff>
    </xdr:from>
    <xdr:to>
      <xdr:col>8</xdr:col>
      <xdr:colOff>894715</xdr:colOff>
      <xdr:row>190</xdr:row>
      <xdr:rowOff>556895</xdr:rowOff>
    </xdr:to>
    <xdr:pic>
      <xdr:nvPicPr>
        <xdr:cNvPr id="417" name="图片 8" descr=" "/>
        <xdr:cNvPicPr/>
      </xdr:nvPicPr>
      <xdr:blipFill>
        <a:blip r:embed="rId97" cstate="print"/>
        <a:srcRect/>
        <a:stretch>
          <a:fillRect/>
        </a:stretch>
      </xdr:blipFill>
      <xdr:spPr>
        <a:xfrm>
          <a:off x="7129780" y="217037920"/>
          <a:ext cx="622935" cy="485775"/>
        </a:xfrm>
        <a:prstGeom prst="rect">
          <a:avLst/>
        </a:prstGeom>
        <a:noFill/>
        <a:ln w="9525" cap="flat" cmpd="sng">
          <a:noFill/>
          <a:prstDash val="solid"/>
          <a:miter/>
        </a:ln>
        <a:effectLst/>
      </xdr:spPr>
    </xdr:pic>
    <xdr:clientData/>
  </xdr:twoCellAnchor>
  <xdr:twoCellAnchor>
    <xdr:from>
      <xdr:col>8</xdr:col>
      <xdr:colOff>262255</xdr:colOff>
      <xdr:row>193</xdr:row>
      <xdr:rowOff>106045</xdr:rowOff>
    </xdr:from>
    <xdr:to>
      <xdr:col>8</xdr:col>
      <xdr:colOff>942975</xdr:colOff>
      <xdr:row>193</xdr:row>
      <xdr:rowOff>521970</xdr:rowOff>
    </xdr:to>
    <xdr:pic>
      <xdr:nvPicPr>
        <xdr:cNvPr id="418" name="图片 12" descr=" "/>
        <xdr:cNvPicPr/>
      </xdr:nvPicPr>
      <xdr:blipFill>
        <a:blip r:embed="rId98" cstate="print"/>
        <a:srcRect/>
        <a:stretch>
          <a:fillRect/>
        </a:stretch>
      </xdr:blipFill>
      <xdr:spPr>
        <a:xfrm>
          <a:off x="7120255" y="218825445"/>
          <a:ext cx="680720" cy="415925"/>
        </a:xfrm>
        <a:prstGeom prst="rect">
          <a:avLst/>
        </a:prstGeom>
        <a:noFill/>
        <a:ln w="9525" cap="flat" cmpd="sng">
          <a:noFill/>
          <a:prstDash val="solid"/>
          <a:miter/>
        </a:ln>
        <a:effectLst/>
      </xdr:spPr>
    </xdr:pic>
    <xdr:clientData/>
  </xdr:twoCellAnchor>
  <xdr:twoCellAnchor>
    <xdr:from>
      <xdr:col>8</xdr:col>
      <xdr:colOff>276225</xdr:colOff>
      <xdr:row>192</xdr:row>
      <xdr:rowOff>37465</xdr:rowOff>
    </xdr:from>
    <xdr:to>
      <xdr:col>8</xdr:col>
      <xdr:colOff>956310</xdr:colOff>
      <xdr:row>192</xdr:row>
      <xdr:rowOff>549910</xdr:rowOff>
    </xdr:to>
    <xdr:pic>
      <xdr:nvPicPr>
        <xdr:cNvPr id="419" name="图片 13" descr=" "/>
        <xdr:cNvPicPr/>
      </xdr:nvPicPr>
      <xdr:blipFill>
        <a:blip r:embed="rId86" cstate="print"/>
        <a:srcRect/>
        <a:stretch>
          <a:fillRect/>
        </a:stretch>
      </xdr:blipFill>
      <xdr:spPr>
        <a:xfrm>
          <a:off x="7134225" y="218185365"/>
          <a:ext cx="680085" cy="512445"/>
        </a:xfrm>
        <a:prstGeom prst="rect">
          <a:avLst/>
        </a:prstGeom>
        <a:noFill/>
        <a:ln w="9525" cap="flat" cmpd="sng">
          <a:noFill/>
          <a:prstDash val="solid"/>
          <a:miter/>
        </a:ln>
        <a:effectLst/>
      </xdr:spPr>
    </xdr:pic>
    <xdr:clientData/>
  </xdr:twoCellAnchor>
  <xdr:twoCellAnchor>
    <xdr:from>
      <xdr:col>8</xdr:col>
      <xdr:colOff>270510</xdr:colOff>
      <xdr:row>184</xdr:row>
      <xdr:rowOff>155575</xdr:rowOff>
    </xdr:from>
    <xdr:to>
      <xdr:col>8</xdr:col>
      <xdr:colOff>1017270</xdr:colOff>
      <xdr:row>184</xdr:row>
      <xdr:rowOff>544195</xdr:rowOff>
    </xdr:to>
    <xdr:pic>
      <xdr:nvPicPr>
        <xdr:cNvPr id="420" name="图片 135" descr=" "/>
        <xdr:cNvPicPr/>
      </xdr:nvPicPr>
      <xdr:blipFill>
        <a:blip r:embed="rId99" cstate="print"/>
        <a:srcRect/>
        <a:stretch>
          <a:fillRect/>
        </a:stretch>
      </xdr:blipFill>
      <xdr:spPr>
        <a:xfrm>
          <a:off x="7128510" y="212373845"/>
          <a:ext cx="746760" cy="388620"/>
        </a:xfrm>
        <a:prstGeom prst="rect">
          <a:avLst/>
        </a:prstGeom>
        <a:noFill/>
        <a:ln w="9525" cap="flat" cmpd="sng">
          <a:noFill/>
          <a:prstDash val="solid"/>
          <a:miter/>
        </a:ln>
        <a:effectLst/>
      </xdr:spPr>
    </xdr:pic>
    <xdr:clientData/>
  </xdr:twoCellAnchor>
  <xdr:twoCellAnchor>
    <xdr:from>
      <xdr:col>8</xdr:col>
      <xdr:colOff>295910</xdr:colOff>
      <xdr:row>191</xdr:row>
      <xdr:rowOff>38735</xdr:rowOff>
    </xdr:from>
    <xdr:to>
      <xdr:col>8</xdr:col>
      <xdr:colOff>920115</xdr:colOff>
      <xdr:row>191</xdr:row>
      <xdr:rowOff>539115</xdr:rowOff>
    </xdr:to>
    <xdr:pic>
      <xdr:nvPicPr>
        <xdr:cNvPr id="421" name="图片 201" descr="1642731364(1)"/>
        <xdr:cNvPicPr/>
      </xdr:nvPicPr>
      <xdr:blipFill>
        <a:blip r:embed="rId88" cstate="print"/>
        <a:srcRect/>
        <a:stretch>
          <a:fillRect/>
        </a:stretch>
      </xdr:blipFill>
      <xdr:spPr>
        <a:xfrm>
          <a:off x="7153910" y="217615135"/>
          <a:ext cx="624205" cy="500380"/>
        </a:xfrm>
        <a:prstGeom prst="rect">
          <a:avLst/>
        </a:prstGeom>
        <a:noFill/>
        <a:ln>
          <a:noFill/>
        </a:ln>
        <a:effectLst/>
      </xdr:spPr>
    </xdr:pic>
    <xdr:clientData/>
  </xdr:twoCellAnchor>
  <xdr:twoCellAnchor>
    <xdr:from>
      <xdr:col>8</xdr:col>
      <xdr:colOff>274320</xdr:colOff>
      <xdr:row>185</xdr:row>
      <xdr:rowOff>116205</xdr:rowOff>
    </xdr:from>
    <xdr:to>
      <xdr:col>8</xdr:col>
      <xdr:colOff>909320</xdr:colOff>
      <xdr:row>185</xdr:row>
      <xdr:rowOff>641350</xdr:rowOff>
    </xdr:to>
    <xdr:pic>
      <xdr:nvPicPr>
        <xdr:cNvPr id="422" name="图片 204" descr=" "/>
        <xdr:cNvPicPr/>
      </xdr:nvPicPr>
      <xdr:blipFill>
        <a:blip r:embed="rId100" cstate="print"/>
        <a:srcRect/>
        <a:stretch>
          <a:fillRect/>
        </a:stretch>
      </xdr:blipFill>
      <xdr:spPr>
        <a:xfrm>
          <a:off x="7132320" y="212905975"/>
          <a:ext cx="635000" cy="525145"/>
        </a:xfrm>
        <a:prstGeom prst="rect">
          <a:avLst/>
        </a:prstGeom>
        <a:noFill/>
        <a:ln w="9525" cap="flat" cmpd="sng">
          <a:noFill/>
          <a:prstDash val="solid"/>
          <a:miter/>
        </a:ln>
        <a:effectLst/>
      </xdr:spPr>
    </xdr:pic>
    <xdr:clientData/>
  </xdr:twoCellAnchor>
  <xdr:twoCellAnchor>
    <xdr:from>
      <xdr:col>8</xdr:col>
      <xdr:colOff>167005</xdr:colOff>
      <xdr:row>204</xdr:row>
      <xdr:rowOff>233045</xdr:rowOff>
    </xdr:from>
    <xdr:to>
      <xdr:col>8</xdr:col>
      <xdr:colOff>1123315</xdr:colOff>
      <xdr:row>204</xdr:row>
      <xdr:rowOff>1245235</xdr:rowOff>
    </xdr:to>
    <xdr:pic>
      <xdr:nvPicPr>
        <xdr:cNvPr id="423" name="Picture 113" descr="62"/>
        <xdr:cNvPicPr/>
      </xdr:nvPicPr>
      <xdr:blipFill>
        <a:blip r:embed="rId78" cstate="print"/>
        <a:srcRect/>
        <a:stretch>
          <a:fillRect/>
        </a:stretch>
      </xdr:blipFill>
      <xdr:spPr>
        <a:xfrm>
          <a:off x="7025005" y="225096705"/>
          <a:ext cx="956310" cy="1012190"/>
        </a:xfrm>
        <a:prstGeom prst="rect">
          <a:avLst/>
        </a:prstGeom>
        <a:noFill/>
        <a:ln w="9525" cap="flat" cmpd="sng">
          <a:noFill/>
          <a:prstDash val="solid"/>
          <a:miter/>
        </a:ln>
        <a:effectLst/>
      </xdr:spPr>
    </xdr:pic>
    <xdr:clientData/>
  </xdr:twoCellAnchor>
  <xdr:twoCellAnchor>
    <xdr:from>
      <xdr:col>8</xdr:col>
      <xdr:colOff>194945</xdr:colOff>
      <xdr:row>206</xdr:row>
      <xdr:rowOff>52705</xdr:rowOff>
    </xdr:from>
    <xdr:to>
      <xdr:col>8</xdr:col>
      <xdr:colOff>1141730</xdr:colOff>
      <xdr:row>206</xdr:row>
      <xdr:rowOff>523875</xdr:rowOff>
    </xdr:to>
    <xdr:pic>
      <xdr:nvPicPr>
        <xdr:cNvPr id="424" name="Picture 5" descr="rId54"/>
        <xdr:cNvPicPr/>
      </xdr:nvPicPr>
      <xdr:blipFill>
        <a:blip r:embed="rId79" cstate="print"/>
        <a:srcRect/>
        <a:stretch>
          <a:fillRect/>
        </a:stretch>
      </xdr:blipFill>
      <xdr:spPr>
        <a:xfrm>
          <a:off x="7052945" y="227088065"/>
          <a:ext cx="946785" cy="471170"/>
        </a:xfrm>
        <a:prstGeom prst="rect">
          <a:avLst/>
        </a:prstGeom>
        <a:noFill/>
        <a:ln w="9525" cap="flat" cmpd="sng">
          <a:noFill/>
          <a:prstDash val="solid"/>
          <a:miter/>
        </a:ln>
        <a:effectLst/>
      </xdr:spPr>
    </xdr:pic>
    <xdr:clientData/>
  </xdr:twoCellAnchor>
  <xdr:twoCellAnchor>
    <xdr:from>
      <xdr:col>8</xdr:col>
      <xdr:colOff>205105</xdr:colOff>
      <xdr:row>207</xdr:row>
      <xdr:rowOff>38100</xdr:rowOff>
    </xdr:from>
    <xdr:to>
      <xdr:col>8</xdr:col>
      <xdr:colOff>1007745</xdr:colOff>
      <xdr:row>207</xdr:row>
      <xdr:rowOff>463550</xdr:rowOff>
    </xdr:to>
    <xdr:pic>
      <xdr:nvPicPr>
        <xdr:cNvPr id="425" name="图片 10" descr="rId55"/>
        <xdr:cNvPicPr/>
      </xdr:nvPicPr>
      <xdr:blipFill>
        <a:blip r:embed="rId80" cstate="print"/>
        <a:srcRect/>
        <a:stretch>
          <a:fillRect/>
        </a:stretch>
      </xdr:blipFill>
      <xdr:spPr>
        <a:xfrm>
          <a:off x="7063105" y="227695125"/>
          <a:ext cx="802640" cy="425450"/>
        </a:xfrm>
        <a:prstGeom prst="rect">
          <a:avLst/>
        </a:prstGeom>
        <a:noFill/>
        <a:ln w="9525" cap="flat" cmpd="sng">
          <a:noFill/>
          <a:prstDash val="solid"/>
          <a:miter/>
        </a:ln>
        <a:effectLst/>
      </xdr:spPr>
    </xdr:pic>
    <xdr:clientData/>
  </xdr:twoCellAnchor>
  <xdr:twoCellAnchor>
    <xdr:from>
      <xdr:col>8</xdr:col>
      <xdr:colOff>243205</xdr:colOff>
      <xdr:row>208</xdr:row>
      <xdr:rowOff>109220</xdr:rowOff>
    </xdr:from>
    <xdr:to>
      <xdr:col>8</xdr:col>
      <xdr:colOff>866140</xdr:colOff>
      <xdr:row>208</xdr:row>
      <xdr:rowOff>566420</xdr:rowOff>
    </xdr:to>
    <xdr:pic>
      <xdr:nvPicPr>
        <xdr:cNvPr id="426" name="图片 8" descr=" "/>
        <xdr:cNvPicPr/>
      </xdr:nvPicPr>
      <xdr:blipFill>
        <a:blip r:embed="rId97" cstate="print"/>
        <a:srcRect/>
        <a:stretch>
          <a:fillRect/>
        </a:stretch>
      </xdr:blipFill>
      <xdr:spPr>
        <a:xfrm>
          <a:off x="7101205" y="228337745"/>
          <a:ext cx="622935" cy="457200"/>
        </a:xfrm>
        <a:prstGeom prst="rect">
          <a:avLst/>
        </a:prstGeom>
        <a:noFill/>
        <a:ln w="9525" cap="flat" cmpd="sng">
          <a:noFill/>
          <a:prstDash val="solid"/>
          <a:miter/>
        </a:ln>
        <a:effectLst/>
      </xdr:spPr>
    </xdr:pic>
    <xdr:clientData/>
  </xdr:twoCellAnchor>
  <xdr:twoCellAnchor>
    <xdr:from>
      <xdr:col>8</xdr:col>
      <xdr:colOff>252730</xdr:colOff>
      <xdr:row>211</xdr:row>
      <xdr:rowOff>59055</xdr:rowOff>
    </xdr:from>
    <xdr:to>
      <xdr:col>8</xdr:col>
      <xdr:colOff>981075</xdr:colOff>
      <xdr:row>211</xdr:row>
      <xdr:rowOff>521970</xdr:rowOff>
    </xdr:to>
    <xdr:pic>
      <xdr:nvPicPr>
        <xdr:cNvPr id="427" name="图片 12" descr=" "/>
        <xdr:cNvPicPr/>
      </xdr:nvPicPr>
      <xdr:blipFill>
        <a:blip r:embed="rId98" cstate="print"/>
        <a:srcRect/>
        <a:stretch>
          <a:fillRect/>
        </a:stretch>
      </xdr:blipFill>
      <xdr:spPr>
        <a:xfrm>
          <a:off x="7110730" y="230040180"/>
          <a:ext cx="728345" cy="462915"/>
        </a:xfrm>
        <a:prstGeom prst="rect">
          <a:avLst/>
        </a:prstGeom>
        <a:noFill/>
        <a:ln w="9525" cap="flat" cmpd="sng">
          <a:noFill/>
          <a:prstDash val="solid"/>
          <a:miter/>
        </a:ln>
        <a:effectLst/>
      </xdr:spPr>
    </xdr:pic>
    <xdr:clientData/>
  </xdr:twoCellAnchor>
  <xdr:twoCellAnchor>
    <xdr:from>
      <xdr:col>8</xdr:col>
      <xdr:colOff>238125</xdr:colOff>
      <xdr:row>210</xdr:row>
      <xdr:rowOff>46990</xdr:rowOff>
    </xdr:from>
    <xdr:to>
      <xdr:col>8</xdr:col>
      <xdr:colOff>899160</xdr:colOff>
      <xdr:row>210</xdr:row>
      <xdr:rowOff>502285</xdr:rowOff>
    </xdr:to>
    <xdr:pic>
      <xdr:nvPicPr>
        <xdr:cNvPr id="428" name="图片 13" descr=" "/>
        <xdr:cNvPicPr/>
      </xdr:nvPicPr>
      <xdr:blipFill>
        <a:blip r:embed="rId86" cstate="print"/>
        <a:srcRect/>
        <a:stretch>
          <a:fillRect/>
        </a:stretch>
      </xdr:blipFill>
      <xdr:spPr>
        <a:xfrm>
          <a:off x="7096125" y="229456615"/>
          <a:ext cx="661035" cy="455295"/>
        </a:xfrm>
        <a:prstGeom prst="rect">
          <a:avLst/>
        </a:prstGeom>
        <a:noFill/>
        <a:ln w="9525" cap="flat" cmpd="sng">
          <a:noFill/>
          <a:prstDash val="solid"/>
          <a:miter/>
        </a:ln>
        <a:effectLst/>
      </xdr:spPr>
    </xdr:pic>
    <xdr:clientData/>
  </xdr:twoCellAnchor>
  <xdr:twoCellAnchor>
    <xdr:from>
      <xdr:col>8</xdr:col>
      <xdr:colOff>308610</xdr:colOff>
      <xdr:row>202</xdr:row>
      <xdr:rowOff>98425</xdr:rowOff>
    </xdr:from>
    <xdr:to>
      <xdr:col>8</xdr:col>
      <xdr:colOff>1026795</xdr:colOff>
      <xdr:row>202</xdr:row>
      <xdr:rowOff>487045</xdr:rowOff>
    </xdr:to>
    <xdr:pic>
      <xdr:nvPicPr>
        <xdr:cNvPr id="429" name="图片 135" descr=" "/>
        <xdr:cNvPicPr/>
      </xdr:nvPicPr>
      <xdr:blipFill>
        <a:blip r:embed="rId99" cstate="print"/>
        <a:srcRect/>
        <a:stretch>
          <a:fillRect/>
        </a:stretch>
      </xdr:blipFill>
      <xdr:spPr>
        <a:xfrm>
          <a:off x="7166610" y="223654620"/>
          <a:ext cx="718185" cy="388620"/>
        </a:xfrm>
        <a:prstGeom prst="rect">
          <a:avLst/>
        </a:prstGeom>
        <a:noFill/>
        <a:ln w="9525" cap="flat" cmpd="sng">
          <a:noFill/>
          <a:prstDash val="solid"/>
          <a:miter/>
        </a:ln>
        <a:effectLst/>
      </xdr:spPr>
    </xdr:pic>
    <xdr:clientData/>
  </xdr:twoCellAnchor>
  <xdr:twoCellAnchor>
    <xdr:from>
      <xdr:col>8</xdr:col>
      <xdr:colOff>229235</xdr:colOff>
      <xdr:row>209</xdr:row>
      <xdr:rowOff>20955</xdr:rowOff>
    </xdr:from>
    <xdr:to>
      <xdr:col>8</xdr:col>
      <xdr:colOff>986790</xdr:colOff>
      <xdr:row>209</xdr:row>
      <xdr:rowOff>529590</xdr:rowOff>
    </xdr:to>
    <xdr:pic>
      <xdr:nvPicPr>
        <xdr:cNvPr id="430" name="图片 212" descr="1642731364(1)"/>
        <xdr:cNvPicPr/>
      </xdr:nvPicPr>
      <xdr:blipFill>
        <a:blip r:embed="rId88" cstate="print"/>
        <a:srcRect/>
        <a:stretch>
          <a:fillRect/>
        </a:stretch>
      </xdr:blipFill>
      <xdr:spPr>
        <a:xfrm>
          <a:off x="7087235" y="228859080"/>
          <a:ext cx="757555" cy="508635"/>
        </a:xfrm>
        <a:prstGeom prst="rect">
          <a:avLst/>
        </a:prstGeom>
        <a:noFill/>
        <a:ln>
          <a:noFill/>
        </a:ln>
        <a:effectLst/>
      </xdr:spPr>
    </xdr:pic>
    <xdr:clientData/>
  </xdr:twoCellAnchor>
  <xdr:twoCellAnchor>
    <xdr:from>
      <xdr:col>8</xdr:col>
      <xdr:colOff>255270</xdr:colOff>
      <xdr:row>203</xdr:row>
      <xdr:rowOff>116205</xdr:rowOff>
    </xdr:from>
    <xdr:to>
      <xdr:col>8</xdr:col>
      <xdr:colOff>975995</xdr:colOff>
      <xdr:row>203</xdr:row>
      <xdr:rowOff>641350</xdr:rowOff>
    </xdr:to>
    <xdr:pic>
      <xdr:nvPicPr>
        <xdr:cNvPr id="431" name="图片 214" descr=" "/>
        <xdr:cNvPicPr/>
      </xdr:nvPicPr>
      <xdr:blipFill>
        <a:blip r:embed="rId101" cstate="print"/>
        <a:srcRect/>
        <a:stretch>
          <a:fillRect/>
        </a:stretch>
      </xdr:blipFill>
      <xdr:spPr>
        <a:xfrm>
          <a:off x="7113270" y="224243900"/>
          <a:ext cx="720725" cy="525145"/>
        </a:xfrm>
        <a:prstGeom prst="rect">
          <a:avLst/>
        </a:prstGeom>
        <a:noFill/>
        <a:ln w="9525" cap="flat" cmpd="sng">
          <a:noFill/>
          <a:prstDash val="solid"/>
          <a:miter/>
        </a:ln>
        <a:effectLst/>
      </xdr:spPr>
    </xdr:pic>
    <xdr:clientData/>
  </xdr:twoCellAnchor>
  <xdr:twoCellAnchor>
    <xdr:from>
      <xdr:col>8</xdr:col>
      <xdr:colOff>243205</xdr:colOff>
      <xdr:row>194</xdr:row>
      <xdr:rowOff>57150</xdr:rowOff>
    </xdr:from>
    <xdr:to>
      <xdr:col>8</xdr:col>
      <xdr:colOff>951865</xdr:colOff>
      <xdr:row>194</xdr:row>
      <xdr:rowOff>483870</xdr:rowOff>
    </xdr:to>
    <xdr:pic>
      <xdr:nvPicPr>
        <xdr:cNvPr id="432" name="Picture 5" descr=" "/>
        <xdr:cNvPicPr/>
      </xdr:nvPicPr>
      <xdr:blipFill>
        <a:blip r:embed="rId84" cstate="print"/>
        <a:srcRect/>
        <a:stretch>
          <a:fillRect/>
        </a:stretch>
      </xdr:blipFill>
      <xdr:spPr>
        <a:xfrm>
          <a:off x="7101205" y="219348050"/>
          <a:ext cx="708660" cy="426720"/>
        </a:xfrm>
        <a:prstGeom prst="rect">
          <a:avLst/>
        </a:prstGeom>
        <a:noFill/>
        <a:ln w="1" cap="flat" cmpd="sng">
          <a:noFill/>
          <a:prstDash val="solid"/>
          <a:miter/>
        </a:ln>
        <a:effectLst/>
      </xdr:spPr>
    </xdr:pic>
    <xdr:clientData/>
  </xdr:twoCellAnchor>
  <xdr:twoCellAnchor>
    <xdr:from>
      <xdr:col>8</xdr:col>
      <xdr:colOff>224155</xdr:colOff>
      <xdr:row>212</xdr:row>
      <xdr:rowOff>114300</xdr:rowOff>
    </xdr:from>
    <xdr:to>
      <xdr:col>8</xdr:col>
      <xdr:colOff>952500</xdr:colOff>
      <xdr:row>212</xdr:row>
      <xdr:rowOff>502920</xdr:rowOff>
    </xdr:to>
    <xdr:pic>
      <xdr:nvPicPr>
        <xdr:cNvPr id="433" name="Picture 5" descr=" "/>
        <xdr:cNvPicPr/>
      </xdr:nvPicPr>
      <xdr:blipFill>
        <a:blip r:embed="rId84" cstate="print"/>
        <a:srcRect/>
        <a:stretch>
          <a:fillRect/>
        </a:stretch>
      </xdr:blipFill>
      <xdr:spPr>
        <a:xfrm>
          <a:off x="7082155" y="230666925"/>
          <a:ext cx="728345" cy="388620"/>
        </a:xfrm>
        <a:prstGeom prst="rect">
          <a:avLst/>
        </a:prstGeom>
        <a:noFill/>
        <a:ln w="1" cap="flat" cmpd="sng">
          <a:noFill/>
          <a:prstDash val="solid"/>
          <a:miter/>
        </a:ln>
        <a:effectLst/>
      </xdr:spPr>
    </xdr:pic>
    <xdr:clientData/>
  </xdr:twoCellAnchor>
  <xdr:twoCellAnchor>
    <xdr:from>
      <xdr:col>8</xdr:col>
      <xdr:colOff>233680</xdr:colOff>
      <xdr:row>213</xdr:row>
      <xdr:rowOff>104140</xdr:rowOff>
    </xdr:from>
    <xdr:to>
      <xdr:col>8</xdr:col>
      <xdr:colOff>1018540</xdr:colOff>
      <xdr:row>213</xdr:row>
      <xdr:rowOff>546735</xdr:rowOff>
    </xdr:to>
    <xdr:pic>
      <xdr:nvPicPr>
        <xdr:cNvPr id="434" name="Picture 1013" descr="防火阀"/>
        <xdr:cNvPicPr/>
      </xdr:nvPicPr>
      <xdr:blipFill>
        <a:blip r:embed="rId83" cstate="print"/>
        <a:srcRect/>
        <a:stretch>
          <a:fillRect/>
        </a:stretch>
      </xdr:blipFill>
      <xdr:spPr>
        <a:xfrm>
          <a:off x="7091680" y="231228265"/>
          <a:ext cx="784860" cy="442595"/>
        </a:xfrm>
        <a:prstGeom prst="rect">
          <a:avLst/>
        </a:prstGeom>
        <a:noFill/>
        <a:ln w="9525" cap="flat" cmpd="sng">
          <a:noFill/>
          <a:prstDash val="solid"/>
          <a:miter/>
        </a:ln>
        <a:effectLst/>
      </xdr:spPr>
    </xdr:pic>
    <xdr:clientData/>
  </xdr:twoCellAnchor>
  <xdr:twoCellAnchor>
    <xdr:from>
      <xdr:col>8</xdr:col>
      <xdr:colOff>156845</xdr:colOff>
      <xdr:row>151</xdr:row>
      <xdr:rowOff>16510</xdr:rowOff>
    </xdr:from>
    <xdr:to>
      <xdr:col>8</xdr:col>
      <xdr:colOff>1050290</xdr:colOff>
      <xdr:row>151</xdr:row>
      <xdr:rowOff>564515</xdr:rowOff>
    </xdr:to>
    <xdr:pic>
      <xdr:nvPicPr>
        <xdr:cNvPr id="435" name="Picture 24" descr=" "/>
        <xdr:cNvPicPr/>
      </xdr:nvPicPr>
      <xdr:blipFill>
        <a:blip r:embed="rId102" cstate="print"/>
        <a:srcRect/>
        <a:stretch>
          <a:fillRect/>
        </a:stretch>
      </xdr:blipFill>
      <xdr:spPr>
        <a:xfrm>
          <a:off x="7014845" y="189500510"/>
          <a:ext cx="893445" cy="548005"/>
        </a:xfrm>
        <a:prstGeom prst="rect">
          <a:avLst/>
        </a:prstGeom>
        <a:noFill/>
        <a:ln>
          <a:noFill/>
        </a:ln>
        <a:effectLst/>
      </xdr:spPr>
    </xdr:pic>
    <xdr:clientData/>
  </xdr:twoCellAnchor>
  <xdr:twoCellAnchor>
    <xdr:from>
      <xdr:col>8</xdr:col>
      <xdr:colOff>20320</xdr:colOff>
      <xdr:row>44</xdr:row>
      <xdr:rowOff>431165</xdr:rowOff>
    </xdr:from>
    <xdr:to>
      <xdr:col>8</xdr:col>
      <xdr:colOff>1139825</xdr:colOff>
      <xdr:row>44</xdr:row>
      <xdr:rowOff>1192530</xdr:rowOff>
    </xdr:to>
    <xdr:pic>
      <xdr:nvPicPr>
        <xdr:cNvPr id="436" name="图片 1" descr="595005466222611879"/>
        <xdr:cNvPicPr/>
      </xdr:nvPicPr>
      <xdr:blipFill>
        <a:blip r:embed="rId103" cstate="print"/>
        <a:srcRect/>
        <a:stretch>
          <a:fillRect/>
        </a:stretch>
      </xdr:blipFill>
      <xdr:spPr>
        <a:xfrm>
          <a:off x="6878320" y="48894365"/>
          <a:ext cx="1119505" cy="761365"/>
        </a:xfrm>
        <a:prstGeom prst="rect">
          <a:avLst/>
        </a:prstGeom>
        <a:noFill/>
        <a:ln w="9525" cap="flat" cmpd="sng">
          <a:noFill/>
          <a:prstDash val="solid"/>
          <a:miter/>
        </a:ln>
        <a:effectLst/>
      </xdr:spPr>
    </xdr:pic>
    <xdr:clientData/>
  </xdr:twoCellAnchor>
  <xdr:twoCellAnchor>
    <xdr:from>
      <xdr:col>8</xdr:col>
      <xdr:colOff>20320</xdr:colOff>
      <xdr:row>60</xdr:row>
      <xdr:rowOff>478155</xdr:rowOff>
    </xdr:from>
    <xdr:to>
      <xdr:col>8</xdr:col>
      <xdr:colOff>1111885</xdr:colOff>
      <xdr:row>60</xdr:row>
      <xdr:rowOff>1192530</xdr:rowOff>
    </xdr:to>
    <xdr:pic>
      <xdr:nvPicPr>
        <xdr:cNvPr id="437" name="图片 1" descr="595005466222611879"/>
        <xdr:cNvPicPr/>
      </xdr:nvPicPr>
      <xdr:blipFill>
        <a:blip r:embed="rId103" cstate="print"/>
        <a:srcRect/>
        <a:stretch>
          <a:fillRect/>
        </a:stretch>
      </xdr:blipFill>
      <xdr:spPr>
        <a:xfrm>
          <a:off x="6878320" y="76335255"/>
          <a:ext cx="1091565" cy="714375"/>
        </a:xfrm>
        <a:prstGeom prst="rect">
          <a:avLst/>
        </a:prstGeom>
        <a:noFill/>
        <a:ln w="9525" cap="flat" cmpd="sng">
          <a:noFill/>
          <a:prstDash val="solid"/>
          <a:miter/>
        </a:ln>
        <a:effectLst/>
      </xdr:spPr>
    </xdr:pic>
    <xdr:clientData/>
  </xdr:twoCellAnchor>
  <xdr:twoCellAnchor>
    <xdr:from>
      <xdr:col>8</xdr:col>
      <xdr:colOff>20320</xdr:colOff>
      <xdr:row>100</xdr:row>
      <xdr:rowOff>325755</xdr:rowOff>
    </xdr:from>
    <xdr:to>
      <xdr:col>8</xdr:col>
      <xdr:colOff>1177925</xdr:colOff>
      <xdr:row>100</xdr:row>
      <xdr:rowOff>1259205</xdr:rowOff>
    </xdr:to>
    <xdr:pic>
      <xdr:nvPicPr>
        <xdr:cNvPr id="438" name="图片 1" descr="595005466222611879"/>
        <xdr:cNvPicPr/>
      </xdr:nvPicPr>
      <xdr:blipFill>
        <a:blip r:embed="rId103" cstate="print"/>
        <a:srcRect/>
        <a:stretch>
          <a:fillRect/>
        </a:stretch>
      </xdr:blipFill>
      <xdr:spPr>
        <a:xfrm>
          <a:off x="6878320" y="124938155"/>
          <a:ext cx="1157605" cy="933450"/>
        </a:xfrm>
        <a:prstGeom prst="rect">
          <a:avLst/>
        </a:prstGeom>
        <a:noFill/>
        <a:ln w="9525" cap="flat" cmpd="sng">
          <a:noFill/>
          <a:prstDash val="solid"/>
          <a:miter/>
        </a:ln>
        <a:effectLst/>
      </xdr:spPr>
    </xdr:pic>
    <xdr:clientData/>
  </xdr:twoCellAnchor>
  <xdr:twoCellAnchor>
    <xdr:from>
      <xdr:col>8</xdr:col>
      <xdr:colOff>115570</xdr:colOff>
      <xdr:row>135</xdr:row>
      <xdr:rowOff>735330</xdr:rowOff>
    </xdr:from>
    <xdr:to>
      <xdr:col>8</xdr:col>
      <xdr:colOff>1207135</xdr:colOff>
      <xdr:row>135</xdr:row>
      <xdr:rowOff>1554480</xdr:rowOff>
    </xdr:to>
    <xdr:pic>
      <xdr:nvPicPr>
        <xdr:cNvPr id="439" name="图片 1" descr="595005466222611879"/>
        <xdr:cNvPicPr/>
      </xdr:nvPicPr>
      <xdr:blipFill>
        <a:blip r:embed="rId103" cstate="print"/>
        <a:srcRect/>
        <a:stretch>
          <a:fillRect/>
        </a:stretch>
      </xdr:blipFill>
      <xdr:spPr>
        <a:xfrm>
          <a:off x="6973570" y="168108630"/>
          <a:ext cx="1091565" cy="819150"/>
        </a:xfrm>
        <a:prstGeom prst="rect">
          <a:avLst/>
        </a:prstGeom>
        <a:noFill/>
        <a:ln w="9525" cap="flat" cmpd="sng">
          <a:noFill/>
          <a:prstDash val="solid"/>
          <a:miter/>
        </a:ln>
        <a:effectLst/>
      </xdr:spPr>
    </xdr:pic>
    <xdr:clientData/>
  </xdr:twoCellAnchor>
  <xdr:twoCellAnchor>
    <xdr:from>
      <xdr:col>8</xdr:col>
      <xdr:colOff>156845</xdr:colOff>
      <xdr:row>116</xdr:row>
      <xdr:rowOff>73660</xdr:rowOff>
    </xdr:from>
    <xdr:to>
      <xdr:col>8</xdr:col>
      <xdr:colOff>1012190</xdr:colOff>
      <xdr:row>116</xdr:row>
      <xdr:rowOff>601980</xdr:rowOff>
    </xdr:to>
    <xdr:pic>
      <xdr:nvPicPr>
        <xdr:cNvPr id="440" name="Picture 24" descr=" "/>
        <xdr:cNvPicPr/>
      </xdr:nvPicPr>
      <xdr:blipFill>
        <a:blip r:embed="rId102" cstate="print"/>
        <a:srcRect/>
        <a:stretch>
          <a:fillRect/>
        </a:stretch>
      </xdr:blipFill>
      <xdr:spPr>
        <a:xfrm>
          <a:off x="7014845" y="145488660"/>
          <a:ext cx="855345" cy="528320"/>
        </a:xfrm>
        <a:prstGeom prst="rect">
          <a:avLst/>
        </a:prstGeom>
        <a:noFill/>
        <a:ln>
          <a:noFill/>
        </a:ln>
        <a:effectLst/>
      </xdr:spPr>
    </xdr:pic>
    <xdr:clientData/>
  </xdr:twoCellAnchor>
  <xdr:twoCellAnchor>
    <xdr:from>
      <xdr:col>8</xdr:col>
      <xdr:colOff>223520</xdr:colOff>
      <xdr:row>178</xdr:row>
      <xdr:rowOff>60960</xdr:rowOff>
    </xdr:from>
    <xdr:to>
      <xdr:col>8</xdr:col>
      <xdr:colOff>1094105</xdr:colOff>
      <xdr:row>178</xdr:row>
      <xdr:rowOff>428625</xdr:rowOff>
    </xdr:to>
    <xdr:pic>
      <xdr:nvPicPr>
        <xdr:cNvPr id="442" name="Picture 5" descr="rId54"/>
        <xdr:cNvPicPr/>
      </xdr:nvPicPr>
      <xdr:blipFill>
        <a:blip r:embed="rId79" cstate="print"/>
        <a:srcRect/>
        <a:stretch>
          <a:fillRect/>
        </a:stretch>
      </xdr:blipFill>
      <xdr:spPr>
        <a:xfrm>
          <a:off x="7081520" y="208978500"/>
          <a:ext cx="870585" cy="367665"/>
        </a:xfrm>
        <a:prstGeom prst="rect">
          <a:avLst/>
        </a:prstGeom>
        <a:noFill/>
        <a:ln w="9525" cap="flat" cmpd="sng">
          <a:noFill/>
          <a:prstDash val="solid"/>
          <a:miter/>
        </a:ln>
        <a:effectLst/>
      </xdr:spPr>
    </xdr:pic>
    <xdr:clientData/>
  </xdr:twoCellAnchor>
  <xdr:twoCellAnchor>
    <xdr:from>
      <xdr:col>8</xdr:col>
      <xdr:colOff>243205</xdr:colOff>
      <xdr:row>179</xdr:row>
      <xdr:rowOff>113665</xdr:rowOff>
    </xdr:from>
    <xdr:to>
      <xdr:col>8</xdr:col>
      <xdr:colOff>1017905</xdr:colOff>
      <xdr:row>179</xdr:row>
      <xdr:rowOff>479425</xdr:rowOff>
    </xdr:to>
    <xdr:pic>
      <xdr:nvPicPr>
        <xdr:cNvPr id="443" name="图片 10" descr="rId55"/>
        <xdr:cNvPicPr/>
      </xdr:nvPicPr>
      <xdr:blipFill>
        <a:blip r:embed="rId80" cstate="print"/>
        <a:srcRect/>
        <a:stretch>
          <a:fillRect/>
        </a:stretch>
      </xdr:blipFill>
      <xdr:spPr>
        <a:xfrm>
          <a:off x="7101205" y="209652870"/>
          <a:ext cx="774700" cy="365760"/>
        </a:xfrm>
        <a:prstGeom prst="rect">
          <a:avLst/>
        </a:prstGeom>
        <a:noFill/>
        <a:ln w="9525" cap="flat" cmpd="sng">
          <a:noFill/>
          <a:prstDash val="solid"/>
          <a:miter/>
        </a:ln>
        <a:effectLst/>
      </xdr:spPr>
    </xdr:pic>
    <xdr:clientData/>
  </xdr:twoCellAnchor>
  <xdr:twoCellAnchor>
    <xdr:from>
      <xdr:col>8</xdr:col>
      <xdr:colOff>257175</xdr:colOff>
      <xdr:row>181</xdr:row>
      <xdr:rowOff>8890</xdr:rowOff>
    </xdr:from>
    <xdr:to>
      <xdr:col>8</xdr:col>
      <xdr:colOff>880745</xdr:colOff>
      <xdr:row>181</xdr:row>
      <xdr:rowOff>492760</xdr:rowOff>
    </xdr:to>
    <xdr:pic>
      <xdr:nvPicPr>
        <xdr:cNvPr id="449" name="图片 13" descr=" "/>
        <xdr:cNvPicPr/>
      </xdr:nvPicPr>
      <xdr:blipFill>
        <a:blip r:embed="rId86" cstate="print"/>
        <a:srcRect/>
        <a:stretch>
          <a:fillRect/>
        </a:stretch>
      </xdr:blipFill>
      <xdr:spPr>
        <a:xfrm>
          <a:off x="7115175" y="210691095"/>
          <a:ext cx="623570" cy="483870"/>
        </a:xfrm>
        <a:prstGeom prst="rect">
          <a:avLst/>
        </a:prstGeom>
        <a:noFill/>
        <a:ln w="9525" cap="flat" cmpd="sng">
          <a:noFill/>
          <a:prstDash val="solid"/>
          <a:miter/>
        </a:ln>
        <a:effectLst/>
      </xdr:spPr>
    </xdr:pic>
    <xdr:clientData/>
  </xdr:twoCellAnchor>
  <xdr:twoCellAnchor>
    <xdr:from>
      <xdr:col>8</xdr:col>
      <xdr:colOff>248285</xdr:colOff>
      <xdr:row>180</xdr:row>
      <xdr:rowOff>49530</xdr:rowOff>
    </xdr:from>
    <xdr:to>
      <xdr:col>8</xdr:col>
      <xdr:colOff>834390</xdr:colOff>
      <xdr:row>180</xdr:row>
      <xdr:rowOff>520065</xdr:rowOff>
    </xdr:to>
    <xdr:pic>
      <xdr:nvPicPr>
        <xdr:cNvPr id="451" name="图片 166" descr="1642731364(1)"/>
        <xdr:cNvPicPr/>
      </xdr:nvPicPr>
      <xdr:blipFill>
        <a:blip r:embed="rId88" cstate="print"/>
        <a:srcRect/>
        <a:stretch>
          <a:fillRect/>
        </a:stretch>
      </xdr:blipFill>
      <xdr:spPr>
        <a:xfrm>
          <a:off x="7106285" y="210160235"/>
          <a:ext cx="586105" cy="470535"/>
        </a:xfrm>
        <a:prstGeom prst="rect">
          <a:avLst/>
        </a:prstGeom>
        <a:noFill/>
        <a:ln>
          <a:noFill/>
        </a:ln>
        <a:effectLst/>
      </xdr:spPr>
    </xdr:pic>
    <xdr:clientData/>
  </xdr:twoCellAnchor>
  <xdr:twoCellAnchor>
    <xdr:from>
      <xdr:col>8</xdr:col>
      <xdr:colOff>281305</xdr:colOff>
      <xdr:row>182</xdr:row>
      <xdr:rowOff>142240</xdr:rowOff>
    </xdr:from>
    <xdr:to>
      <xdr:col>8</xdr:col>
      <xdr:colOff>989965</xdr:colOff>
      <xdr:row>182</xdr:row>
      <xdr:rowOff>512445</xdr:rowOff>
    </xdr:to>
    <xdr:pic>
      <xdr:nvPicPr>
        <xdr:cNvPr id="454" name="Picture 5" descr=" "/>
        <xdr:cNvPicPr/>
      </xdr:nvPicPr>
      <xdr:blipFill>
        <a:blip r:embed="rId84" cstate="print"/>
        <a:srcRect/>
        <a:stretch>
          <a:fillRect/>
        </a:stretch>
      </xdr:blipFill>
      <xdr:spPr>
        <a:xfrm>
          <a:off x="7139305" y="211395945"/>
          <a:ext cx="708660" cy="370205"/>
        </a:xfrm>
        <a:prstGeom prst="rect">
          <a:avLst/>
        </a:prstGeom>
        <a:noFill/>
        <a:ln w="1" cap="flat" cmpd="sng">
          <a:noFill/>
          <a:prstDash val="solid"/>
          <a:miter/>
        </a:ln>
        <a:effectLst/>
      </xdr:spPr>
    </xdr:pic>
    <xdr:clientData/>
  </xdr:twoCellAnchor>
  <xdr:twoCellAnchor>
    <xdr:from>
      <xdr:col>8</xdr:col>
      <xdr:colOff>194945</xdr:colOff>
      <xdr:row>196</xdr:row>
      <xdr:rowOff>128270</xdr:rowOff>
    </xdr:from>
    <xdr:to>
      <xdr:col>8</xdr:col>
      <xdr:colOff>1018540</xdr:colOff>
      <xdr:row>196</xdr:row>
      <xdr:rowOff>590550</xdr:rowOff>
    </xdr:to>
    <xdr:pic>
      <xdr:nvPicPr>
        <xdr:cNvPr id="455" name="Picture 5" descr="rId54"/>
        <xdr:cNvPicPr/>
      </xdr:nvPicPr>
      <xdr:blipFill>
        <a:blip r:embed="rId79" cstate="print"/>
        <a:srcRect/>
        <a:stretch>
          <a:fillRect/>
        </a:stretch>
      </xdr:blipFill>
      <xdr:spPr>
        <a:xfrm>
          <a:off x="7052945" y="220383735"/>
          <a:ext cx="823595" cy="462280"/>
        </a:xfrm>
        <a:prstGeom prst="rect">
          <a:avLst/>
        </a:prstGeom>
        <a:noFill/>
        <a:ln w="9525" cap="flat" cmpd="sng">
          <a:noFill/>
          <a:prstDash val="solid"/>
          <a:miter/>
        </a:ln>
        <a:effectLst/>
      </xdr:spPr>
    </xdr:pic>
    <xdr:clientData/>
  </xdr:twoCellAnchor>
  <xdr:twoCellAnchor>
    <xdr:from>
      <xdr:col>8</xdr:col>
      <xdr:colOff>233680</xdr:colOff>
      <xdr:row>197</xdr:row>
      <xdr:rowOff>85090</xdr:rowOff>
    </xdr:from>
    <xdr:to>
      <xdr:col>8</xdr:col>
      <xdr:colOff>941705</xdr:colOff>
      <xdr:row>197</xdr:row>
      <xdr:rowOff>482600</xdr:rowOff>
    </xdr:to>
    <xdr:pic>
      <xdr:nvPicPr>
        <xdr:cNvPr id="456" name="图片 10" descr="rId55"/>
        <xdr:cNvPicPr/>
      </xdr:nvPicPr>
      <xdr:blipFill>
        <a:blip r:embed="rId80" cstate="print"/>
        <a:srcRect/>
        <a:stretch>
          <a:fillRect/>
        </a:stretch>
      </xdr:blipFill>
      <xdr:spPr>
        <a:xfrm>
          <a:off x="7091680" y="220962220"/>
          <a:ext cx="708025" cy="397510"/>
        </a:xfrm>
        <a:prstGeom prst="rect">
          <a:avLst/>
        </a:prstGeom>
        <a:noFill/>
        <a:ln w="9525" cap="flat" cmpd="sng">
          <a:noFill/>
          <a:prstDash val="solid"/>
          <a:miter/>
        </a:ln>
        <a:effectLst/>
      </xdr:spPr>
    </xdr:pic>
    <xdr:clientData/>
  </xdr:twoCellAnchor>
  <xdr:twoCellAnchor>
    <xdr:from>
      <xdr:col>8</xdr:col>
      <xdr:colOff>257175</xdr:colOff>
      <xdr:row>199</xdr:row>
      <xdr:rowOff>18415</xdr:rowOff>
    </xdr:from>
    <xdr:to>
      <xdr:col>8</xdr:col>
      <xdr:colOff>994410</xdr:colOff>
      <xdr:row>199</xdr:row>
      <xdr:rowOff>492760</xdr:rowOff>
    </xdr:to>
    <xdr:pic>
      <xdr:nvPicPr>
        <xdr:cNvPr id="457" name="图片 13" descr=" "/>
        <xdr:cNvPicPr/>
      </xdr:nvPicPr>
      <xdr:blipFill>
        <a:blip r:embed="rId86" cstate="print"/>
        <a:srcRect/>
        <a:stretch>
          <a:fillRect/>
        </a:stretch>
      </xdr:blipFill>
      <xdr:spPr>
        <a:xfrm>
          <a:off x="7115175" y="222038545"/>
          <a:ext cx="737235" cy="474345"/>
        </a:xfrm>
        <a:prstGeom prst="rect">
          <a:avLst/>
        </a:prstGeom>
        <a:noFill/>
        <a:ln w="9525" cap="flat" cmpd="sng">
          <a:noFill/>
          <a:prstDash val="solid"/>
          <a:miter/>
        </a:ln>
        <a:effectLst/>
      </xdr:spPr>
    </xdr:pic>
    <xdr:clientData/>
  </xdr:twoCellAnchor>
  <xdr:twoCellAnchor>
    <xdr:from>
      <xdr:col>8</xdr:col>
      <xdr:colOff>248285</xdr:colOff>
      <xdr:row>198</xdr:row>
      <xdr:rowOff>30480</xdr:rowOff>
    </xdr:from>
    <xdr:to>
      <xdr:col>8</xdr:col>
      <xdr:colOff>996315</xdr:colOff>
      <xdr:row>198</xdr:row>
      <xdr:rowOff>567690</xdr:rowOff>
    </xdr:to>
    <xdr:pic>
      <xdr:nvPicPr>
        <xdr:cNvPr id="458" name="图片 166" descr="1642731364(1)"/>
        <xdr:cNvPicPr/>
      </xdr:nvPicPr>
      <xdr:blipFill>
        <a:blip r:embed="rId88" cstate="print"/>
        <a:srcRect/>
        <a:stretch>
          <a:fillRect/>
        </a:stretch>
      </xdr:blipFill>
      <xdr:spPr>
        <a:xfrm>
          <a:off x="7106285" y="221479110"/>
          <a:ext cx="748030" cy="537210"/>
        </a:xfrm>
        <a:prstGeom prst="rect">
          <a:avLst/>
        </a:prstGeom>
        <a:noFill/>
        <a:ln>
          <a:noFill/>
        </a:ln>
        <a:effectLst/>
      </xdr:spPr>
    </xdr:pic>
    <xdr:clientData/>
  </xdr:twoCellAnchor>
  <xdr:twoCellAnchor>
    <xdr:from>
      <xdr:col>8</xdr:col>
      <xdr:colOff>224155</xdr:colOff>
      <xdr:row>200</xdr:row>
      <xdr:rowOff>104775</xdr:rowOff>
    </xdr:from>
    <xdr:to>
      <xdr:col>8</xdr:col>
      <xdr:colOff>999490</xdr:colOff>
      <xdr:row>200</xdr:row>
      <xdr:rowOff>493395</xdr:rowOff>
    </xdr:to>
    <xdr:pic>
      <xdr:nvPicPr>
        <xdr:cNvPr id="459" name="Picture 5" descr=" "/>
        <xdr:cNvPicPr/>
      </xdr:nvPicPr>
      <xdr:blipFill>
        <a:blip r:embed="rId84" cstate="print"/>
        <a:srcRect/>
        <a:stretch>
          <a:fillRect/>
        </a:stretch>
      </xdr:blipFill>
      <xdr:spPr>
        <a:xfrm>
          <a:off x="7082155" y="222696405"/>
          <a:ext cx="775335" cy="388620"/>
        </a:xfrm>
        <a:prstGeom prst="rect">
          <a:avLst/>
        </a:prstGeom>
        <a:noFill/>
        <a:ln w="1" cap="flat" cmpd="sng">
          <a:noFill/>
          <a:prstDash val="solid"/>
          <a:miter/>
        </a:ln>
        <a:effectLst/>
      </xdr:spPr>
    </xdr:pic>
    <xdr:clientData/>
  </xdr:twoCellAnchor>
  <xdr:twoCellAnchor>
    <xdr:from>
      <xdr:col>8</xdr:col>
      <xdr:colOff>201930</xdr:colOff>
      <xdr:row>54</xdr:row>
      <xdr:rowOff>391160</xdr:rowOff>
    </xdr:from>
    <xdr:to>
      <xdr:col>8</xdr:col>
      <xdr:colOff>981075</xdr:colOff>
      <xdr:row>54</xdr:row>
      <xdr:rowOff>1379855</xdr:rowOff>
    </xdr:to>
    <xdr:pic>
      <xdr:nvPicPr>
        <xdr:cNvPr id="6" name="图片 48" descr=" "/>
        <xdr:cNvPicPr/>
      </xdr:nvPicPr>
      <xdr:blipFill>
        <a:blip r:embed="rId104" cstate="print"/>
        <a:srcRect/>
        <a:stretch>
          <a:fillRect/>
        </a:stretch>
      </xdr:blipFill>
      <xdr:spPr>
        <a:xfrm>
          <a:off x="7059930" y="67548760"/>
          <a:ext cx="779145" cy="988695"/>
        </a:xfrm>
        <a:prstGeom prst="rect">
          <a:avLst/>
        </a:prstGeom>
        <a:noFill/>
        <a:ln w="9525" cap="flat" cmpd="sng">
          <a:noFill/>
          <a:prstDash val="solid"/>
          <a:miter/>
        </a:ln>
        <a:effectLst/>
      </xdr:spPr>
    </xdr:pic>
    <xdr:clientData/>
  </xdr:twoCellAnchor>
  <xdr:twoCellAnchor>
    <xdr:from>
      <xdr:col>8</xdr:col>
      <xdr:colOff>152400</xdr:colOff>
      <xdr:row>165</xdr:row>
      <xdr:rowOff>372745</xdr:rowOff>
    </xdr:from>
    <xdr:to>
      <xdr:col>8</xdr:col>
      <xdr:colOff>1165860</xdr:colOff>
      <xdr:row>165</xdr:row>
      <xdr:rowOff>1489710</xdr:rowOff>
    </xdr:to>
    <xdr:pic>
      <xdr:nvPicPr>
        <xdr:cNvPr id="11" name="Picture 183" descr="科蓝静电器"/>
        <xdr:cNvPicPr/>
      </xdr:nvPicPr>
      <xdr:blipFill>
        <a:blip r:embed="rId105" cstate="print"/>
        <a:srcRect/>
        <a:stretch>
          <a:fillRect/>
        </a:stretch>
      </xdr:blipFill>
      <xdr:spPr>
        <a:xfrm>
          <a:off x="7010400" y="200351390"/>
          <a:ext cx="1013460" cy="1116965"/>
        </a:xfrm>
        <a:prstGeom prst="rect">
          <a:avLst/>
        </a:prstGeom>
        <a:noFill/>
        <a:ln w="9525" cap="flat" cmpd="sng">
          <a:noFill/>
          <a:prstDash val="solid"/>
          <a:miter/>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36"/>
  <sheetViews>
    <sheetView tabSelected="1" view="pageBreakPreview" zoomScaleNormal="85" workbookViewId="0">
      <selection activeCell="O4" sqref="O4"/>
    </sheetView>
  </sheetViews>
  <sheetFormatPr defaultColWidth="9" defaultRowHeight="13.5"/>
  <cols>
    <col min="1" max="1" width="6.13333333333333" style="1" customWidth="1"/>
    <col min="2" max="2" width="8.38333333333333" style="4" customWidth="1"/>
    <col min="3" max="3" width="16.225" style="4" customWidth="1"/>
    <col min="4" max="4" width="31.5" style="13" customWidth="1"/>
    <col min="5" max="5" width="5.13333333333333" style="4" customWidth="1"/>
    <col min="6" max="6" width="5.5" style="1" customWidth="1"/>
    <col min="7" max="7" width="7.5" style="14" customWidth="1"/>
    <col min="8" max="8" width="9.625" style="14" customWidth="1"/>
    <col min="9" max="9" width="16" style="1" customWidth="1"/>
    <col min="10" max="10" width="7.825" style="4" customWidth="1"/>
    <col min="11" max="11" width="9" style="1"/>
    <col min="12" max="12" width="12.8166666666667" style="1" customWidth="1"/>
    <col min="13" max="14" width="9" style="1"/>
    <col min="15" max="15" width="9" style="15"/>
    <col min="16" max="16" width="9" style="1"/>
    <col min="17" max="17" width="9" style="10"/>
    <col min="18" max="16384" width="9" style="1"/>
  </cols>
  <sheetData>
    <row r="1" s="1" customFormat="1" ht="38" customHeight="1" spans="1:17">
      <c r="A1" s="16" t="s">
        <v>0</v>
      </c>
      <c r="B1" s="16"/>
      <c r="C1" s="16"/>
      <c r="D1" s="17"/>
      <c r="E1" s="16"/>
      <c r="F1" s="16"/>
      <c r="G1" s="18"/>
      <c r="H1" s="18"/>
      <c r="I1" s="16"/>
      <c r="J1" s="16"/>
      <c r="O1" s="15"/>
      <c r="Q1" s="10"/>
    </row>
    <row r="2" s="2" customFormat="1" ht="51" customHeight="1" spans="1:17">
      <c r="A2" s="19" t="s">
        <v>1</v>
      </c>
      <c r="B2" s="19" t="s">
        <v>2</v>
      </c>
      <c r="C2" s="19" t="s">
        <v>3</v>
      </c>
      <c r="D2" s="19" t="s">
        <v>4</v>
      </c>
      <c r="E2" s="19" t="s">
        <v>5</v>
      </c>
      <c r="F2" s="19" t="s">
        <v>6</v>
      </c>
      <c r="G2" s="20" t="s">
        <v>7</v>
      </c>
      <c r="H2" s="21" t="s">
        <v>8</v>
      </c>
      <c r="I2" s="19" t="s">
        <v>9</v>
      </c>
      <c r="J2" s="19" t="s">
        <v>10</v>
      </c>
      <c r="M2" s="1"/>
      <c r="O2" s="45"/>
      <c r="Q2" s="10"/>
    </row>
    <row r="3" s="1" customFormat="1" ht="21" customHeight="1" spans="1:17">
      <c r="A3" s="22" t="s">
        <v>11</v>
      </c>
      <c r="B3" s="23"/>
      <c r="C3" s="23"/>
      <c r="D3" s="24"/>
      <c r="E3" s="25"/>
      <c r="F3" s="26"/>
      <c r="G3" s="27"/>
      <c r="H3" s="27"/>
      <c r="I3" s="26"/>
      <c r="J3" s="25"/>
      <c r="O3" s="15"/>
      <c r="Q3" s="10"/>
    </row>
    <row r="4" s="1" customFormat="1" ht="117" customHeight="1" spans="1:17">
      <c r="A4" s="28" t="s">
        <v>12</v>
      </c>
      <c r="B4" s="28" t="s">
        <v>13</v>
      </c>
      <c r="C4" s="29" t="s">
        <v>14</v>
      </c>
      <c r="D4" s="30" t="s">
        <v>15</v>
      </c>
      <c r="E4" s="31" t="s">
        <v>16</v>
      </c>
      <c r="F4" s="28">
        <v>1</v>
      </c>
      <c r="G4" s="32">
        <v>360</v>
      </c>
      <c r="H4" s="32">
        <f>ROUND(F4*G4,0)</f>
        <v>360</v>
      </c>
      <c r="I4" s="28"/>
      <c r="J4" s="37"/>
      <c r="O4" s="15"/>
      <c r="Q4" s="10"/>
    </row>
    <row r="5" s="1" customFormat="1" ht="65" customHeight="1" spans="1:17">
      <c r="A5" s="28" t="s">
        <v>17</v>
      </c>
      <c r="B5" s="28" t="s">
        <v>18</v>
      </c>
      <c r="C5" s="29" t="s">
        <v>19</v>
      </c>
      <c r="D5" s="33" t="s">
        <v>20</v>
      </c>
      <c r="E5" s="31" t="s">
        <v>16</v>
      </c>
      <c r="F5" s="28">
        <v>6</v>
      </c>
      <c r="G5" s="34">
        <v>650</v>
      </c>
      <c r="H5" s="32">
        <f>ROUND(F5*G5,0)</f>
        <v>3900</v>
      </c>
      <c r="I5" s="28"/>
      <c r="J5" s="28" t="s">
        <v>21</v>
      </c>
      <c r="O5" s="15"/>
      <c r="Q5" s="10"/>
    </row>
    <row r="6" s="1" customFormat="1" ht="87" customHeight="1" spans="1:17">
      <c r="A6" s="28" t="s">
        <v>22</v>
      </c>
      <c r="B6" s="28" t="s">
        <v>23</v>
      </c>
      <c r="C6" s="35" t="s">
        <v>24</v>
      </c>
      <c r="D6" s="36" t="s">
        <v>25</v>
      </c>
      <c r="E6" s="31" t="s">
        <v>16</v>
      </c>
      <c r="F6" s="28">
        <v>2</v>
      </c>
      <c r="G6" s="35">
        <v>150</v>
      </c>
      <c r="H6" s="32">
        <f>ROUND(F6*G6,0)</f>
        <v>300</v>
      </c>
      <c r="I6" s="28"/>
      <c r="J6" s="28"/>
      <c r="O6" s="15"/>
      <c r="Q6" s="10"/>
    </row>
    <row r="7" s="1" customFormat="1" ht="91" customHeight="1" spans="1:17">
      <c r="A7" s="28" t="s">
        <v>26</v>
      </c>
      <c r="B7" s="28" t="s">
        <v>27</v>
      </c>
      <c r="C7" s="29" t="s">
        <v>28</v>
      </c>
      <c r="D7" s="33" t="s">
        <v>29</v>
      </c>
      <c r="E7" s="31" t="s">
        <v>16</v>
      </c>
      <c r="F7" s="28">
        <v>2</v>
      </c>
      <c r="G7" s="34">
        <v>750</v>
      </c>
      <c r="H7" s="32">
        <f>ROUND(F7*G7,0)</f>
        <v>1500</v>
      </c>
      <c r="I7" s="28"/>
      <c r="J7" s="28" t="s">
        <v>21</v>
      </c>
      <c r="O7" s="15"/>
      <c r="Q7" s="10"/>
    </row>
    <row r="8" s="1" customFormat="1" ht="21" customHeight="1" spans="1:17">
      <c r="A8" s="22" t="s">
        <v>30</v>
      </c>
      <c r="B8" s="23"/>
      <c r="C8" s="28"/>
      <c r="D8" s="24"/>
      <c r="E8" s="25"/>
      <c r="F8" s="26"/>
      <c r="G8" s="27"/>
      <c r="H8" s="32"/>
      <c r="I8" s="26"/>
      <c r="J8" s="25"/>
      <c r="O8" s="15"/>
      <c r="Q8" s="10"/>
    </row>
    <row r="9" s="1" customFormat="1" ht="144" customHeight="1" spans="1:17">
      <c r="A9" s="28" t="s">
        <v>31</v>
      </c>
      <c r="B9" s="28" t="s">
        <v>32</v>
      </c>
      <c r="C9" s="28" t="s">
        <v>33</v>
      </c>
      <c r="D9" s="33" t="s">
        <v>34</v>
      </c>
      <c r="E9" s="31" t="s">
        <v>16</v>
      </c>
      <c r="F9" s="28">
        <v>2</v>
      </c>
      <c r="G9" s="37">
        <v>2600</v>
      </c>
      <c r="H9" s="32">
        <f t="shared" ref="H8:H71" si="0">ROUND(F9*G9,0)</f>
        <v>5200</v>
      </c>
      <c r="I9" s="28"/>
      <c r="J9" s="28" t="s">
        <v>21</v>
      </c>
      <c r="O9" s="15"/>
      <c r="Q9" s="10"/>
    </row>
    <row r="10" s="1" customFormat="1" ht="135" customHeight="1" spans="1:17">
      <c r="A10" s="28" t="s">
        <v>35</v>
      </c>
      <c r="B10" s="28" t="s">
        <v>36</v>
      </c>
      <c r="C10" s="29" t="s">
        <v>37</v>
      </c>
      <c r="D10" s="33" t="s">
        <v>38</v>
      </c>
      <c r="E10" s="31" t="s">
        <v>16</v>
      </c>
      <c r="F10" s="28">
        <v>2</v>
      </c>
      <c r="G10" s="29">
        <v>650</v>
      </c>
      <c r="H10" s="32">
        <f t="shared" si="0"/>
        <v>1300</v>
      </c>
      <c r="I10" s="28"/>
      <c r="J10" s="28" t="s">
        <v>21</v>
      </c>
      <c r="O10" s="15"/>
      <c r="Q10" s="10"/>
    </row>
    <row r="11" s="1" customFormat="1" ht="131" customHeight="1" spans="1:17">
      <c r="A11" s="28" t="s">
        <v>39</v>
      </c>
      <c r="B11" s="28" t="s">
        <v>40</v>
      </c>
      <c r="C11" s="28" t="s">
        <v>41</v>
      </c>
      <c r="D11" s="30" t="s">
        <v>42</v>
      </c>
      <c r="E11" s="31" t="s">
        <v>16</v>
      </c>
      <c r="F11" s="28">
        <v>2</v>
      </c>
      <c r="G11" s="37">
        <v>1200</v>
      </c>
      <c r="H11" s="32">
        <f t="shared" si="0"/>
        <v>2400</v>
      </c>
      <c r="I11" s="28"/>
      <c r="J11" s="28" t="s">
        <v>21</v>
      </c>
      <c r="O11" s="15"/>
      <c r="Q11" s="10"/>
    </row>
    <row r="12" s="1" customFormat="1" ht="153" customHeight="1" spans="1:17">
      <c r="A12" s="28" t="s">
        <v>43</v>
      </c>
      <c r="B12" s="29" t="s">
        <v>44</v>
      </c>
      <c r="C12" s="29" t="s">
        <v>45</v>
      </c>
      <c r="D12" s="30" t="s">
        <v>46</v>
      </c>
      <c r="E12" s="31" t="s">
        <v>16</v>
      </c>
      <c r="F12" s="28">
        <v>1</v>
      </c>
      <c r="G12" s="29">
        <v>50</v>
      </c>
      <c r="H12" s="32">
        <f t="shared" si="0"/>
        <v>50</v>
      </c>
      <c r="I12" s="28"/>
      <c r="J12" s="29"/>
      <c r="O12" s="15"/>
      <c r="Q12" s="10"/>
    </row>
    <row r="13" s="1" customFormat="1" ht="92" customHeight="1" spans="1:17">
      <c r="A13" s="28" t="s">
        <v>47</v>
      </c>
      <c r="B13" s="28" t="s">
        <v>48</v>
      </c>
      <c r="C13" s="28" t="s">
        <v>41</v>
      </c>
      <c r="D13" s="30" t="s">
        <v>49</v>
      </c>
      <c r="E13" s="31" t="s">
        <v>16</v>
      </c>
      <c r="F13" s="28">
        <v>2</v>
      </c>
      <c r="G13" s="29">
        <v>1200</v>
      </c>
      <c r="H13" s="32">
        <f t="shared" si="0"/>
        <v>2400</v>
      </c>
      <c r="I13" s="28"/>
      <c r="J13" s="28" t="s">
        <v>21</v>
      </c>
      <c r="O13" s="15"/>
      <c r="Q13" s="10"/>
    </row>
    <row r="14" s="1" customFormat="1" ht="21" customHeight="1" spans="1:17">
      <c r="A14" s="22" t="s">
        <v>50</v>
      </c>
      <c r="B14" s="23"/>
      <c r="C14" s="28"/>
      <c r="D14" s="24"/>
      <c r="E14" s="25"/>
      <c r="F14" s="26"/>
      <c r="G14" s="27"/>
      <c r="H14" s="32"/>
      <c r="I14" s="26"/>
      <c r="J14" s="25"/>
      <c r="O14" s="15"/>
      <c r="Q14" s="10"/>
    </row>
    <row r="15" s="1" customFormat="1" ht="96" customHeight="1" spans="1:17">
      <c r="A15" s="28" t="s">
        <v>51</v>
      </c>
      <c r="B15" s="28" t="s">
        <v>52</v>
      </c>
      <c r="C15" s="37" t="s">
        <v>53</v>
      </c>
      <c r="D15" s="33" t="s">
        <v>54</v>
      </c>
      <c r="E15" s="31" t="s">
        <v>16</v>
      </c>
      <c r="F15" s="28">
        <v>1</v>
      </c>
      <c r="G15" s="29">
        <v>950</v>
      </c>
      <c r="H15" s="32">
        <f t="shared" si="0"/>
        <v>950</v>
      </c>
      <c r="I15" s="28"/>
      <c r="J15" s="28" t="s">
        <v>21</v>
      </c>
      <c r="O15" s="15"/>
      <c r="Q15" s="10"/>
    </row>
    <row r="16" s="1" customFormat="1" ht="21" customHeight="1" spans="1:17">
      <c r="A16" s="22" t="s">
        <v>55</v>
      </c>
      <c r="B16" s="23"/>
      <c r="C16" s="28"/>
      <c r="D16" s="24"/>
      <c r="E16" s="25"/>
      <c r="F16" s="26"/>
      <c r="G16" s="27"/>
      <c r="H16" s="32"/>
      <c r="I16" s="26"/>
      <c r="J16" s="25"/>
      <c r="O16" s="15"/>
      <c r="Q16" s="10"/>
    </row>
    <row r="17" s="1" customFormat="1" ht="75" customHeight="1" spans="1:17">
      <c r="A17" s="28" t="s">
        <v>56</v>
      </c>
      <c r="B17" s="28" t="s">
        <v>13</v>
      </c>
      <c r="C17" s="29" t="s">
        <v>14</v>
      </c>
      <c r="D17" s="30" t="s">
        <v>15</v>
      </c>
      <c r="E17" s="31" t="s">
        <v>16</v>
      </c>
      <c r="F17" s="28">
        <v>1</v>
      </c>
      <c r="G17" s="32">
        <v>360</v>
      </c>
      <c r="H17" s="32">
        <f t="shared" si="0"/>
        <v>360</v>
      </c>
      <c r="I17" s="28"/>
      <c r="J17" s="37"/>
      <c r="O17" s="15"/>
      <c r="Q17" s="10"/>
    </row>
    <row r="18" s="1" customFormat="1" ht="21" customHeight="1" spans="1:17">
      <c r="A18" s="22" t="s">
        <v>57</v>
      </c>
      <c r="B18" s="23"/>
      <c r="C18" s="28"/>
      <c r="D18" s="24"/>
      <c r="E18" s="25"/>
      <c r="F18" s="26"/>
      <c r="G18" s="27"/>
      <c r="H18" s="32"/>
      <c r="I18" s="26"/>
      <c r="J18" s="25"/>
      <c r="O18" s="15"/>
      <c r="Q18" s="10"/>
    </row>
    <row r="19" s="1" customFormat="1" ht="72" customHeight="1" spans="1:17">
      <c r="A19" s="28" t="s">
        <v>58</v>
      </c>
      <c r="B19" s="28" t="s">
        <v>59</v>
      </c>
      <c r="C19" s="29" t="s">
        <v>60</v>
      </c>
      <c r="D19" s="30" t="s">
        <v>61</v>
      </c>
      <c r="E19" s="31" t="s">
        <v>16</v>
      </c>
      <c r="F19" s="28">
        <v>2</v>
      </c>
      <c r="G19" s="38">
        <v>1000</v>
      </c>
      <c r="H19" s="32">
        <f t="shared" si="0"/>
        <v>2000</v>
      </c>
      <c r="I19" s="28"/>
      <c r="J19" s="28"/>
      <c r="O19" s="15"/>
      <c r="Q19" s="10"/>
    </row>
    <row r="20" s="1" customFormat="1" ht="86" customHeight="1" spans="1:17">
      <c r="A20" s="28" t="s">
        <v>62</v>
      </c>
      <c r="B20" s="28" t="s">
        <v>63</v>
      </c>
      <c r="C20" s="29" t="s">
        <v>64</v>
      </c>
      <c r="D20" s="39" t="s">
        <v>65</v>
      </c>
      <c r="E20" s="31" t="s">
        <v>16</v>
      </c>
      <c r="F20" s="28">
        <v>1</v>
      </c>
      <c r="G20" s="40">
        <v>650</v>
      </c>
      <c r="H20" s="32">
        <f t="shared" si="0"/>
        <v>650</v>
      </c>
      <c r="I20" s="28"/>
      <c r="J20" s="29"/>
      <c r="O20" s="15"/>
      <c r="Q20" s="10"/>
    </row>
    <row r="21" s="1" customFormat="1" ht="119" customHeight="1" spans="1:17">
      <c r="A21" s="28" t="s">
        <v>66</v>
      </c>
      <c r="B21" s="28" t="s">
        <v>13</v>
      </c>
      <c r="C21" s="29" t="s">
        <v>14</v>
      </c>
      <c r="D21" s="30" t="s">
        <v>15</v>
      </c>
      <c r="E21" s="31" t="s">
        <v>16</v>
      </c>
      <c r="F21" s="28">
        <v>1</v>
      </c>
      <c r="G21" s="32">
        <v>360</v>
      </c>
      <c r="H21" s="32">
        <f t="shared" si="0"/>
        <v>360</v>
      </c>
      <c r="I21" s="28"/>
      <c r="J21" s="37"/>
      <c r="O21" s="15"/>
      <c r="Q21" s="10"/>
    </row>
    <row r="22" s="3" customFormat="1" ht="75" customHeight="1" spans="1:17">
      <c r="A22" s="28" t="s">
        <v>67</v>
      </c>
      <c r="B22" s="28" t="s">
        <v>68</v>
      </c>
      <c r="C22" s="28" t="s">
        <v>69</v>
      </c>
      <c r="D22" s="33" t="s">
        <v>70</v>
      </c>
      <c r="E22" s="28" t="s">
        <v>71</v>
      </c>
      <c r="F22" s="28">
        <v>2.5</v>
      </c>
      <c r="G22" s="32">
        <v>500</v>
      </c>
      <c r="H22" s="32">
        <f t="shared" si="0"/>
        <v>1250</v>
      </c>
      <c r="I22" s="28"/>
      <c r="J22" s="28" t="s">
        <v>21</v>
      </c>
      <c r="M22" s="1"/>
      <c r="O22" s="15"/>
      <c r="Q22" s="10"/>
    </row>
    <row r="23" s="1" customFormat="1" ht="149" customHeight="1" spans="1:17">
      <c r="A23" s="28" t="s">
        <v>72</v>
      </c>
      <c r="B23" s="29" t="s">
        <v>44</v>
      </c>
      <c r="C23" s="29" t="s">
        <v>45</v>
      </c>
      <c r="D23" s="30" t="s">
        <v>46</v>
      </c>
      <c r="E23" s="31" t="s">
        <v>16</v>
      </c>
      <c r="F23" s="28">
        <v>1</v>
      </c>
      <c r="G23" s="29">
        <v>50</v>
      </c>
      <c r="H23" s="32">
        <f t="shared" si="0"/>
        <v>50</v>
      </c>
      <c r="I23" s="28"/>
      <c r="J23" s="29"/>
      <c r="O23" s="15"/>
      <c r="Q23" s="10"/>
    </row>
    <row r="24" s="1" customFormat="1" ht="75" customHeight="1" spans="1:17">
      <c r="A24" s="28" t="s">
        <v>73</v>
      </c>
      <c r="B24" s="28" t="s">
        <v>68</v>
      </c>
      <c r="C24" s="28" t="s">
        <v>74</v>
      </c>
      <c r="D24" s="33" t="s">
        <v>70</v>
      </c>
      <c r="E24" s="31" t="s">
        <v>71</v>
      </c>
      <c r="F24" s="28">
        <v>5.47</v>
      </c>
      <c r="G24" s="32">
        <v>500</v>
      </c>
      <c r="H24" s="32">
        <f t="shared" si="0"/>
        <v>2735</v>
      </c>
      <c r="I24" s="28"/>
      <c r="J24" s="28" t="s">
        <v>21</v>
      </c>
      <c r="O24" s="15"/>
      <c r="Q24" s="10"/>
    </row>
    <row r="25" s="1" customFormat="1" ht="114" customHeight="1" spans="1:17">
      <c r="A25" s="28" t="s">
        <v>75</v>
      </c>
      <c r="B25" s="28" t="s">
        <v>76</v>
      </c>
      <c r="C25" s="28" t="s">
        <v>77</v>
      </c>
      <c r="D25" s="33" t="s">
        <v>78</v>
      </c>
      <c r="E25" s="31" t="s">
        <v>16</v>
      </c>
      <c r="F25" s="28">
        <v>1</v>
      </c>
      <c r="G25" s="32">
        <v>950</v>
      </c>
      <c r="H25" s="32">
        <f t="shared" si="0"/>
        <v>950</v>
      </c>
      <c r="I25" s="28"/>
      <c r="J25" s="28" t="s">
        <v>21</v>
      </c>
      <c r="O25" s="15"/>
      <c r="Q25" s="10"/>
    </row>
    <row r="26" s="1" customFormat="1" ht="104" customHeight="1" spans="1:17">
      <c r="A26" s="28" t="s">
        <v>79</v>
      </c>
      <c r="B26" s="28" t="s">
        <v>76</v>
      </c>
      <c r="C26" s="28" t="s">
        <v>80</v>
      </c>
      <c r="D26" s="33" t="s">
        <v>78</v>
      </c>
      <c r="E26" s="31" t="s">
        <v>16</v>
      </c>
      <c r="F26" s="28">
        <v>2</v>
      </c>
      <c r="G26" s="32">
        <v>850</v>
      </c>
      <c r="H26" s="32">
        <f t="shared" si="0"/>
        <v>1700</v>
      </c>
      <c r="I26" s="28"/>
      <c r="J26" s="28" t="s">
        <v>21</v>
      </c>
      <c r="O26" s="15"/>
      <c r="Q26" s="10"/>
    </row>
    <row r="27" s="1" customFormat="1" ht="152" customHeight="1" spans="1:17">
      <c r="A27" s="28" t="s">
        <v>81</v>
      </c>
      <c r="B27" s="28" t="s">
        <v>82</v>
      </c>
      <c r="C27" s="29" t="s">
        <v>77</v>
      </c>
      <c r="D27" s="30" t="s">
        <v>83</v>
      </c>
      <c r="E27" s="31" t="s">
        <v>16</v>
      </c>
      <c r="F27" s="28">
        <v>4</v>
      </c>
      <c r="G27" s="29">
        <v>950</v>
      </c>
      <c r="H27" s="32">
        <f t="shared" si="0"/>
        <v>3800</v>
      </c>
      <c r="I27" s="28"/>
      <c r="J27" s="28" t="s">
        <v>21</v>
      </c>
      <c r="O27" s="15"/>
      <c r="Q27" s="10"/>
    </row>
    <row r="28" s="1" customFormat="1" ht="93" customHeight="1" spans="1:17">
      <c r="A28" s="28" t="s">
        <v>84</v>
      </c>
      <c r="B28" s="29" t="s">
        <v>85</v>
      </c>
      <c r="C28" s="29" t="s">
        <v>86</v>
      </c>
      <c r="D28" s="33" t="s">
        <v>87</v>
      </c>
      <c r="E28" s="31" t="s">
        <v>16</v>
      </c>
      <c r="F28" s="28">
        <v>1</v>
      </c>
      <c r="G28" s="41">
        <v>1200</v>
      </c>
      <c r="H28" s="32">
        <f t="shared" si="0"/>
        <v>1200</v>
      </c>
      <c r="I28" s="28"/>
      <c r="J28" s="29"/>
      <c r="O28" s="15"/>
      <c r="Q28" s="10"/>
    </row>
    <row r="29" s="1" customFormat="1" ht="89" customHeight="1" spans="1:17">
      <c r="A29" s="28" t="s">
        <v>88</v>
      </c>
      <c r="B29" s="28" t="s">
        <v>89</v>
      </c>
      <c r="C29" s="37" t="s">
        <v>90</v>
      </c>
      <c r="D29" s="33" t="s">
        <v>91</v>
      </c>
      <c r="E29" s="31" t="s">
        <v>16</v>
      </c>
      <c r="F29" s="28">
        <v>1</v>
      </c>
      <c r="G29" s="37">
        <v>2600</v>
      </c>
      <c r="H29" s="32">
        <f t="shared" si="0"/>
        <v>2600</v>
      </c>
      <c r="I29" s="28"/>
      <c r="J29" s="37"/>
      <c r="O29" s="15"/>
      <c r="Q29" s="10"/>
    </row>
    <row r="30" s="1" customFormat="1" ht="109" customHeight="1" spans="1:17">
      <c r="A30" s="28" t="s">
        <v>92</v>
      </c>
      <c r="B30" s="28" t="s">
        <v>93</v>
      </c>
      <c r="C30" s="29" t="s">
        <v>94</v>
      </c>
      <c r="D30" s="30" t="s">
        <v>95</v>
      </c>
      <c r="E30" s="31" t="s">
        <v>16</v>
      </c>
      <c r="F30" s="28">
        <v>1</v>
      </c>
      <c r="G30" s="37">
        <v>950</v>
      </c>
      <c r="H30" s="32">
        <f t="shared" si="0"/>
        <v>950</v>
      </c>
      <c r="I30" s="28"/>
      <c r="J30" s="28" t="s">
        <v>21</v>
      </c>
      <c r="O30" s="15"/>
      <c r="Q30" s="10"/>
    </row>
    <row r="31" s="1" customFormat="1" ht="51" customHeight="1" spans="1:17">
      <c r="A31" s="28" t="s">
        <v>96</v>
      </c>
      <c r="B31" s="28" t="s">
        <v>97</v>
      </c>
      <c r="C31" s="28" t="s">
        <v>98</v>
      </c>
      <c r="D31" s="39" t="s">
        <v>99</v>
      </c>
      <c r="E31" s="31" t="s">
        <v>16</v>
      </c>
      <c r="F31" s="28">
        <v>5</v>
      </c>
      <c r="G31" s="34">
        <v>80</v>
      </c>
      <c r="H31" s="32">
        <f t="shared" si="0"/>
        <v>400</v>
      </c>
      <c r="I31" s="28"/>
      <c r="J31" s="34"/>
      <c r="O31" s="15"/>
      <c r="Q31" s="10"/>
    </row>
    <row r="32" s="1" customFormat="1" ht="21" customHeight="1" spans="1:17">
      <c r="A32" s="22" t="s">
        <v>100</v>
      </c>
      <c r="B32" s="23"/>
      <c r="C32" s="28"/>
      <c r="D32" s="24"/>
      <c r="E32" s="25"/>
      <c r="F32" s="26"/>
      <c r="G32" s="27"/>
      <c r="H32" s="32"/>
      <c r="I32" s="26"/>
      <c r="J32" s="25"/>
      <c r="O32" s="15"/>
      <c r="Q32" s="10"/>
    </row>
    <row r="33" s="1" customFormat="1" ht="75" customHeight="1" spans="1:17">
      <c r="A33" s="28" t="s">
        <v>101</v>
      </c>
      <c r="B33" s="28" t="s">
        <v>13</v>
      </c>
      <c r="C33" s="29" t="s">
        <v>14</v>
      </c>
      <c r="D33" s="30" t="s">
        <v>15</v>
      </c>
      <c r="E33" s="31" t="s">
        <v>16</v>
      </c>
      <c r="F33" s="28">
        <v>1</v>
      </c>
      <c r="G33" s="32">
        <v>360</v>
      </c>
      <c r="H33" s="32">
        <f t="shared" si="0"/>
        <v>360</v>
      </c>
      <c r="I33" s="28"/>
      <c r="J33" s="37"/>
      <c r="O33" s="15"/>
      <c r="Q33" s="10"/>
    </row>
    <row r="34" s="1" customFormat="1" ht="91" customHeight="1" spans="1:17">
      <c r="A34" s="28" t="s">
        <v>102</v>
      </c>
      <c r="B34" s="37" t="s">
        <v>103</v>
      </c>
      <c r="C34" s="37" t="s">
        <v>104</v>
      </c>
      <c r="D34" s="33" t="s">
        <v>105</v>
      </c>
      <c r="E34" s="31" t="s">
        <v>16</v>
      </c>
      <c r="F34" s="28">
        <v>1</v>
      </c>
      <c r="G34" s="37">
        <v>3600</v>
      </c>
      <c r="H34" s="32">
        <f t="shared" si="0"/>
        <v>3600</v>
      </c>
      <c r="I34" s="28"/>
      <c r="J34" s="37" t="s">
        <v>21</v>
      </c>
      <c r="O34" s="15"/>
      <c r="Q34" s="10"/>
    </row>
    <row r="35" s="1" customFormat="1" ht="111" customHeight="1" spans="1:17">
      <c r="A35" s="28" t="s">
        <v>106</v>
      </c>
      <c r="B35" s="28" t="s">
        <v>107</v>
      </c>
      <c r="C35" s="28" t="s">
        <v>108</v>
      </c>
      <c r="D35" s="33" t="s">
        <v>38</v>
      </c>
      <c r="E35" s="31" t="s">
        <v>16</v>
      </c>
      <c r="F35" s="28">
        <v>2</v>
      </c>
      <c r="G35" s="29">
        <v>600</v>
      </c>
      <c r="H35" s="32">
        <f t="shared" si="0"/>
        <v>1200</v>
      </c>
      <c r="I35" s="28"/>
      <c r="J35" s="28" t="s">
        <v>21</v>
      </c>
      <c r="O35" s="15"/>
      <c r="Q35" s="10"/>
    </row>
    <row r="36" s="1" customFormat="1" ht="132" customHeight="1" spans="1:17">
      <c r="A36" s="28" t="s">
        <v>109</v>
      </c>
      <c r="B36" s="29" t="s">
        <v>110</v>
      </c>
      <c r="C36" s="29" t="s">
        <v>111</v>
      </c>
      <c r="D36" s="30" t="s">
        <v>112</v>
      </c>
      <c r="E36" s="31" t="s">
        <v>16</v>
      </c>
      <c r="F36" s="28">
        <v>3</v>
      </c>
      <c r="G36" s="29">
        <v>3900</v>
      </c>
      <c r="H36" s="32">
        <f t="shared" si="0"/>
        <v>11700</v>
      </c>
      <c r="I36" s="28"/>
      <c r="J36" s="29"/>
      <c r="O36" s="15"/>
      <c r="Q36" s="10"/>
    </row>
    <row r="37" s="1" customFormat="1" ht="132" customHeight="1" spans="1:17">
      <c r="A37" s="28" t="s">
        <v>113</v>
      </c>
      <c r="B37" s="29" t="s">
        <v>44</v>
      </c>
      <c r="C37" s="29" t="s">
        <v>45</v>
      </c>
      <c r="D37" s="30" t="s">
        <v>46</v>
      </c>
      <c r="E37" s="31" t="s">
        <v>16</v>
      </c>
      <c r="F37" s="28">
        <v>1</v>
      </c>
      <c r="G37" s="29">
        <v>50</v>
      </c>
      <c r="H37" s="32">
        <f t="shared" si="0"/>
        <v>50</v>
      </c>
      <c r="I37" s="28"/>
      <c r="J37" s="29"/>
      <c r="O37" s="15"/>
      <c r="Q37" s="10"/>
    </row>
    <row r="38" s="1" customFormat="1" ht="75" customHeight="1" spans="1:17">
      <c r="A38" s="28" t="s">
        <v>114</v>
      </c>
      <c r="B38" s="28" t="s">
        <v>115</v>
      </c>
      <c r="C38" s="42" t="s">
        <v>116</v>
      </c>
      <c r="D38" s="33" t="s">
        <v>117</v>
      </c>
      <c r="E38" s="31" t="s">
        <v>16</v>
      </c>
      <c r="F38" s="28">
        <v>1</v>
      </c>
      <c r="G38" s="42">
        <v>3800</v>
      </c>
      <c r="H38" s="32">
        <f t="shared" si="0"/>
        <v>3800</v>
      </c>
      <c r="I38" s="28"/>
      <c r="J38" s="37"/>
      <c r="O38" s="15"/>
      <c r="Q38" s="10"/>
    </row>
    <row r="39" s="1" customFormat="1" ht="81" customHeight="1" spans="1:17">
      <c r="A39" s="28" t="s">
        <v>118</v>
      </c>
      <c r="B39" s="28" t="s">
        <v>119</v>
      </c>
      <c r="C39" s="37" t="s">
        <v>120</v>
      </c>
      <c r="D39" s="33" t="s">
        <v>121</v>
      </c>
      <c r="E39" s="31" t="s">
        <v>16</v>
      </c>
      <c r="F39" s="28">
        <v>1</v>
      </c>
      <c r="G39" s="37">
        <v>950</v>
      </c>
      <c r="H39" s="32">
        <f t="shared" si="0"/>
        <v>950</v>
      </c>
      <c r="I39" s="28"/>
      <c r="J39" s="37" t="s">
        <v>21</v>
      </c>
      <c r="O39" s="15"/>
      <c r="Q39" s="10"/>
    </row>
    <row r="40" s="1" customFormat="1" ht="75" customHeight="1" spans="1:17">
      <c r="A40" s="28" t="s">
        <v>122</v>
      </c>
      <c r="B40" s="28" t="s">
        <v>68</v>
      </c>
      <c r="C40" s="28" t="s">
        <v>123</v>
      </c>
      <c r="D40" s="33" t="s">
        <v>70</v>
      </c>
      <c r="E40" s="31" t="s">
        <v>71</v>
      </c>
      <c r="F40" s="28">
        <v>6.1</v>
      </c>
      <c r="G40" s="32">
        <v>500</v>
      </c>
      <c r="H40" s="32">
        <f t="shared" si="0"/>
        <v>3050</v>
      </c>
      <c r="I40" s="28"/>
      <c r="J40" s="28" t="s">
        <v>21</v>
      </c>
      <c r="O40" s="15"/>
      <c r="Q40" s="10"/>
    </row>
    <row r="41" s="1" customFormat="1" ht="117" customHeight="1" spans="1:17">
      <c r="A41" s="28" t="s">
        <v>124</v>
      </c>
      <c r="B41" s="28" t="s">
        <v>125</v>
      </c>
      <c r="C41" s="28" t="s">
        <v>126</v>
      </c>
      <c r="D41" s="30" t="s">
        <v>127</v>
      </c>
      <c r="E41" s="31" t="s">
        <v>16</v>
      </c>
      <c r="F41" s="28">
        <v>1</v>
      </c>
      <c r="G41" s="32">
        <v>1200</v>
      </c>
      <c r="H41" s="32">
        <f t="shared" si="0"/>
        <v>1200</v>
      </c>
      <c r="I41" s="28"/>
      <c r="J41" s="28" t="s">
        <v>21</v>
      </c>
      <c r="O41" s="15"/>
      <c r="Q41" s="10"/>
    </row>
    <row r="42" s="1" customFormat="1" ht="112" customHeight="1" spans="1:17">
      <c r="A42" s="28" t="s">
        <v>128</v>
      </c>
      <c r="B42" s="28" t="s">
        <v>129</v>
      </c>
      <c r="C42" s="28" t="s">
        <v>130</v>
      </c>
      <c r="D42" s="30" t="s">
        <v>131</v>
      </c>
      <c r="E42" s="31" t="s">
        <v>16</v>
      </c>
      <c r="F42" s="28">
        <v>3</v>
      </c>
      <c r="G42" s="37">
        <v>3200</v>
      </c>
      <c r="H42" s="32">
        <f t="shared" si="0"/>
        <v>9600</v>
      </c>
      <c r="I42" s="28"/>
      <c r="J42" s="29"/>
      <c r="O42" s="15"/>
      <c r="Q42" s="10"/>
    </row>
    <row r="43" s="1" customFormat="1" ht="105" customHeight="1" spans="1:17">
      <c r="A43" s="28" t="s">
        <v>132</v>
      </c>
      <c r="B43" s="29" t="s">
        <v>85</v>
      </c>
      <c r="C43" s="29" t="s">
        <v>86</v>
      </c>
      <c r="D43" s="33" t="s">
        <v>87</v>
      </c>
      <c r="E43" s="31" t="s">
        <v>16</v>
      </c>
      <c r="F43" s="28">
        <v>2</v>
      </c>
      <c r="G43" s="41">
        <v>1200</v>
      </c>
      <c r="H43" s="32">
        <f t="shared" si="0"/>
        <v>2400</v>
      </c>
      <c r="I43" s="28"/>
      <c r="J43" s="29"/>
      <c r="O43" s="15"/>
      <c r="Q43" s="10"/>
    </row>
    <row r="44" s="1" customFormat="1" ht="21" customHeight="1" spans="1:17">
      <c r="A44" s="22" t="s">
        <v>133</v>
      </c>
      <c r="B44" s="23"/>
      <c r="C44" s="28"/>
      <c r="D44" s="43"/>
      <c r="E44" s="25"/>
      <c r="F44" s="26"/>
      <c r="G44" s="27"/>
      <c r="H44" s="32"/>
      <c r="I44" s="26"/>
      <c r="J44" s="25"/>
      <c r="O44" s="15"/>
      <c r="Q44" s="10"/>
    </row>
    <row r="45" s="1" customFormat="1" ht="219" customHeight="1" spans="1:17">
      <c r="A45" s="28" t="s">
        <v>134</v>
      </c>
      <c r="B45" s="29" t="s">
        <v>135</v>
      </c>
      <c r="C45" s="29" t="s">
        <v>136</v>
      </c>
      <c r="D45" s="33" t="s">
        <v>137</v>
      </c>
      <c r="E45" s="28" t="s">
        <v>71</v>
      </c>
      <c r="F45" s="28">
        <v>14.2</v>
      </c>
      <c r="G45" s="29">
        <v>4500</v>
      </c>
      <c r="H45" s="32">
        <f t="shared" si="0"/>
        <v>63900</v>
      </c>
      <c r="I45" s="28"/>
      <c r="J45" s="28" t="s">
        <v>21</v>
      </c>
      <c r="O45" s="15"/>
      <c r="Q45" s="10"/>
    </row>
    <row r="46" s="1" customFormat="1" ht="179" customHeight="1" spans="1:17">
      <c r="A46" s="28" t="s">
        <v>138</v>
      </c>
      <c r="B46" s="29" t="s">
        <v>139</v>
      </c>
      <c r="C46" s="44" t="s">
        <v>140</v>
      </c>
      <c r="D46" s="39" t="s">
        <v>141</v>
      </c>
      <c r="E46" s="28" t="s">
        <v>16</v>
      </c>
      <c r="F46" s="28">
        <v>1</v>
      </c>
      <c r="G46" s="37">
        <v>11000</v>
      </c>
      <c r="H46" s="32">
        <f t="shared" si="0"/>
        <v>11000</v>
      </c>
      <c r="I46" s="28"/>
      <c r="J46" s="37" t="s">
        <v>21</v>
      </c>
      <c r="K46" s="46"/>
      <c r="L46" s="46"/>
      <c r="M46" s="1"/>
      <c r="O46" s="15"/>
      <c r="Q46" s="10"/>
    </row>
    <row r="47" s="1" customFormat="1" ht="119" customHeight="1" spans="1:17">
      <c r="A47" s="28" t="s">
        <v>142</v>
      </c>
      <c r="B47" s="28" t="s">
        <v>143</v>
      </c>
      <c r="C47" s="28" t="s">
        <v>144</v>
      </c>
      <c r="D47" s="30" t="s">
        <v>145</v>
      </c>
      <c r="E47" s="28" t="s">
        <v>16</v>
      </c>
      <c r="F47" s="28">
        <v>4</v>
      </c>
      <c r="G47" s="37">
        <v>2500</v>
      </c>
      <c r="H47" s="32">
        <f t="shared" si="0"/>
        <v>10000</v>
      </c>
      <c r="I47" s="28"/>
      <c r="J47" s="28" t="s">
        <v>21</v>
      </c>
      <c r="O47" s="15"/>
      <c r="Q47" s="10"/>
    </row>
    <row r="48" s="1" customFormat="1" ht="140" customHeight="1" spans="1:17">
      <c r="A48" s="28" t="s">
        <v>146</v>
      </c>
      <c r="B48" s="28" t="s">
        <v>147</v>
      </c>
      <c r="C48" s="28" t="s">
        <v>148</v>
      </c>
      <c r="D48" s="33" t="s">
        <v>149</v>
      </c>
      <c r="E48" s="28" t="s">
        <v>16</v>
      </c>
      <c r="F48" s="28">
        <v>1</v>
      </c>
      <c r="G48" s="29">
        <v>2800</v>
      </c>
      <c r="H48" s="32">
        <f t="shared" si="0"/>
        <v>2800</v>
      </c>
      <c r="I48" s="28"/>
      <c r="J48" s="28" t="s">
        <v>21</v>
      </c>
      <c r="O48" s="15"/>
      <c r="Q48" s="10"/>
    </row>
    <row r="49" s="1" customFormat="1" ht="110" customHeight="1" spans="1:17">
      <c r="A49" s="28" t="s">
        <v>150</v>
      </c>
      <c r="B49" s="29" t="s">
        <v>151</v>
      </c>
      <c r="C49" s="29" t="s">
        <v>152</v>
      </c>
      <c r="D49" s="33" t="s">
        <v>153</v>
      </c>
      <c r="E49" s="28" t="s">
        <v>16</v>
      </c>
      <c r="F49" s="28">
        <v>1</v>
      </c>
      <c r="G49" s="29">
        <v>2600</v>
      </c>
      <c r="H49" s="32">
        <f t="shared" si="0"/>
        <v>2600</v>
      </c>
      <c r="I49" s="28"/>
      <c r="J49" s="28" t="s">
        <v>21</v>
      </c>
      <c r="O49" s="15"/>
      <c r="Q49" s="10"/>
    </row>
    <row r="50" s="1" customFormat="1" ht="93" customHeight="1" spans="1:17">
      <c r="A50" s="28" t="s">
        <v>154</v>
      </c>
      <c r="B50" s="28" t="s">
        <v>155</v>
      </c>
      <c r="C50" s="28" t="s">
        <v>156</v>
      </c>
      <c r="D50" s="33" t="s">
        <v>157</v>
      </c>
      <c r="E50" s="28" t="s">
        <v>16</v>
      </c>
      <c r="F50" s="28">
        <v>2</v>
      </c>
      <c r="G50" s="29">
        <v>800</v>
      </c>
      <c r="H50" s="32">
        <f t="shared" si="0"/>
        <v>1600</v>
      </c>
      <c r="I50" s="28"/>
      <c r="J50" s="28" t="s">
        <v>21</v>
      </c>
      <c r="O50" s="15"/>
      <c r="Q50" s="10"/>
    </row>
    <row r="51" s="1" customFormat="1" ht="166" customHeight="1" spans="1:17">
      <c r="A51" s="28" t="s">
        <v>158</v>
      </c>
      <c r="B51" s="28" t="s">
        <v>159</v>
      </c>
      <c r="C51" s="28" t="s">
        <v>160</v>
      </c>
      <c r="D51" s="33" t="s">
        <v>161</v>
      </c>
      <c r="E51" s="28" t="s">
        <v>16</v>
      </c>
      <c r="F51" s="28">
        <v>1</v>
      </c>
      <c r="G51" s="32">
        <v>10000</v>
      </c>
      <c r="H51" s="32">
        <f t="shared" si="0"/>
        <v>10000</v>
      </c>
      <c r="I51" s="28"/>
      <c r="J51" s="37" t="s">
        <v>21</v>
      </c>
      <c r="O51" s="15"/>
      <c r="Q51" s="10"/>
    </row>
    <row r="52" s="1" customFormat="1" ht="195" customHeight="1" spans="1:17">
      <c r="A52" s="28" t="s">
        <v>162</v>
      </c>
      <c r="B52" s="37" t="s">
        <v>163</v>
      </c>
      <c r="C52" s="37" t="s">
        <v>164</v>
      </c>
      <c r="D52" s="33" t="s">
        <v>165</v>
      </c>
      <c r="E52" s="28" t="s">
        <v>16</v>
      </c>
      <c r="F52" s="28">
        <v>1</v>
      </c>
      <c r="G52" s="37">
        <v>14500</v>
      </c>
      <c r="H52" s="32">
        <f t="shared" si="0"/>
        <v>14500</v>
      </c>
      <c r="I52" s="28"/>
      <c r="J52" s="37" t="s">
        <v>21</v>
      </c>
      <c r="K52" s="46"/>
      <c r="L52" s="46"/>
      <c r="M52" s="1"/>
      <c r="O52" s="15"/>
      <c r="Q52" s="10"/>
    </row>
    <row r="53" s="1" customFormat="1" ht="163" customHeight="1" spans="1:17">
      <c r="A53" s="28" t="s">
        <v>166</v>
      </c>
      <c r="B53" s="28" t="s">
        <v>167</v>
      </c>
      <c r="C53" s="28" t="s">
        <v>168</v>
      </c>
      <c r="D53" s="33" t="s">
        <v>169</v>
      </c>
      <c r="E53" s="28" t="s">
        <v>16</v>
      </c>
      <c r="F53" s="28">
        <v>1</v>
      </c>
      <c r="G53" s="37">
        <v>8000</v>
      </c>
      <c r="H53" s="32">
        <f t="shared" si="0"/>
        <v>8000</v>
      </c>
      <c r="I53" s="28"/>
      <c r="J53" s="37" t="s">
        <v>21</v>
      </c>
      <c r="O53" s="15"/>
      <c r="Q53" s="10"/>
    </row>
    <row r="54" s="1" customFormat="1" ht="88" customHeight="1" spans="1:17">
      <c r="A54" s="28" t="s">
        <v>170</v>
      </c>
      <c r="B54" s="28" t="s">
        <v>155</v>
      </c>
      <c r="C54" s="28" t="s">
        <v>171</v>
      </c>
      <c r="D54" s="33" t="s">
        <v>157</v>
      </c>
      <c r="E54" s="28" t="s">
        <v>16</v>
      </c>
      <c r="F54" s="28">
        <v>1</v>
      </c>
      <c r="G54" s="29">
        <v>800</v>
      </c>
      <c r="H54" s="32">
        <f t="shared" si="0"/>
        <v>800</v>
      </c>
      <c r="I54" s="28"/>
      <c r="J54" s="28" t="s">
        <v>21</v>
      </c>
      <c r="O54" s="15"/>
      <c r="Q54" s="10"/>
    </row>
    <row r="55" s="1" customFormat="1" ht="153" customHeight="1" spans="1:17">
      <c r="A55" s="28" t="s">
        <v>172</v>
      </c>
      <c r="B55" s="29" t="s">
        <v>173</v>
      </c>
      <c r="C55" s="29" t="s">
        <v>174</v>
      </c>
      <c r="D55" s="39" t="s">
        <v>175</v>
      </c>
      <c r="E55" s="28" t="s">
        <v>16</v>
      </c>
      <c r="F55" s="28">
        <v>1</v>
      </c>
      <c r="G55" s="29">
        <v>16000</v>
      </c>
      <c r="H55" s="32">
        <f t="shared" si="0"/>
        <v>16000</v>
      </c>
      <c r="I55" s="28"/>
      <c r="J55" s="28" t="s">
        <v>21</v>
      </c>
      <c r="O55" s="15"/>
      <c r="Q55" s="10"/>
    </row>
    <row r="56" s="1" customFormat="1" ht="80" customHeight="1" spans="1:17">
      <c r="A56" s="28" t="s">
        <v>176</v>
      </c>
      <c r="B56" s="28" t="s">
        <v>155</v>
      </c>
      <c r="C56" s="28" t="s">
        <v>177</v>
      </c>
      <c r="D56" s="33" t="s">
        <v>157</v>
      </c>
      <c r="E56" s="28" t="s">
        <v>16</v>
      </c>
      <c r="F56" s="28">
        <v>1</v>
      </c>
      <c r="G56" s="29">
        <v>800</v>
      </c>
      <c r="H56" s="32">
        <f t="shared" si="0"/>
        <v>800</v>
      </c>
      <c r="I56" s="28"/>
      <c r="J56" s="28" t="s">
        <v>21</v>
      </c>
      <c r="O56" s="15"/>
      <c r="Q56" s="10"/>
    </row>
    <row r="57" s="1" customFormat="1" ht="244" customHeight="1" spans="1:17">
      <c r="A57" s="28" t="s">
        <v>178</v>
      </c>
      <c r="B57" s="28" t="s">
        <v>179</v>
      </c>
      <c r="C57" s="29" t="s">
        <v>180</v>
      </c>
      <c r="D57" s="30" t="s">
        <v>181</v>
      </c>
      <c r="E57" s="28" t="s">
        <v>16</v>
      </c>
      <c r="F57" s="28">
        <v>1</v>
      </c>
      <c r="G57" s="42">
        <v>8500</v>
      </c>
      <c r="H57" s="32">
        <f t="shared" si="0"/>
        <v>8500</v>
      </c>
      <c r="I57" s="28"/>
      <c r="J57" s="29"/>
      <c r="O57" s="15"/>
      <c r="Q57" s="10"/>
    </row>
    <row r="58" s="1" customFormat="1" ht="91" customHeight="1" spans="1:17">
      <c r="A58" s="28" t="s">
        <v>182</v>
      </c>
      <c r="B58" s="28" t="s">
        <v>183</v>
      </c>
      <c r="C58" s="28" t="s">
        <v>184</v>
      </c>
      <c r="D58" s="33" t="s">
        <v>185</v>
      </c>
      <c r="E58" s="28" t="s">
        <v>16</v>
      </c>
      <c r="F58" s="28">
        <v>1</v>
      </c>
      <c r="G58" s="37">
        <v>2500</v>
      </c>
      <c r="H58" s="32">
        <f t="shared" si="0"/>
        <v>2500</v>
      </c>
      <c r="I58" s="28"/>
      <c r="J58" s="28" t="s">
        <v>21</v>
      </c>
      <c r="O58" s="15"/>
      <c r="Q58" s="10"/>
    </row>
    <row r="59" s="1" customFormat="1" ht="42" customHeight="1" spans="1:17">
      <c r="A59" s="22" t="s">
        <v>186</v>
      </c>
      <c r="B59" s="23"/>
      <c r="C59" s="28"/>
      <c r="D59" s="43"/>
      <c r="E59" s="28"/>
      <c r="F59" s="28"/>
      <c r="G59" s="27"/>
      <c r="H59" s="32"/>
      <c r="I59" s="26"/>
      <c r="J59" s="25"/>
      <c r="O59" s="15"/>
      <c r="Q59" s="10"/>
    </row>
    <row r="60" s="1" customFormat="1" ht="75" customHeight="1" spans="1:17">
      <c r="A60" s="28" t="s">
        <v>187</v>
      </c>
      <c r="B60" s="28" t="s">
        <v>68</v>
      </c>
      <c r="C60" s="28" t="s">
        <v>188</v>
      </c>
      <c r="D60" s="33" t="s">
        <v>70</v>
      </c>
      <c r="E60" s="28" t="s">
        <v>71</v>
      </c>
      <c r="F60" s="28">
        <v>1.59</v>
      </c>
      <c r="G60" s="32">
        <v>500</v>
      </c>
      <c r="H60" s="32">
        <f t="shared" si="0"/>
        <v>795</v>
      </c>
      <c r="I60" s="28"/>
      <c r="J60" s="28" t="s">
        <v>21</v>
      </c>
      <c r="O60" s="15"/>
      <c r="Q60" s="10"/>
    </row>
    <row r="61" s="1" customFormat="1" ht="132" customHeight="1" spans="1:17">
      <c r="A61" s="28" t="s">
        <v>189</v>
      </c>
      <c r="B61" s="29" t="s">
        <v>135</v>
      </c>
      <c r="C61" s="29" t="s">
        <v>136</v>
      </c>
      <c r="D61" s="33" t="s">
        <v>137</v>
      </c>
      <c r="E61" s="28" t="s">
        <v>71</v>
      </c>
      <c r="F61" s="28">
        <v>3.6</v>
      </c>
      <c r="G61" s="29">
        <v>4500</v>
      </c>
      <c r="H61" s="32">
        <f t="shared" si="0"/>
        <v>16200</v>
      </c>
      <c r="I61" s="28"/>
      <c r="J61" s="28" t="s">
        <v>21</v>
      </c>
      <c r="O61" s="15"/>
      <c r="Q61" s="10"/>
    </row>
    <row r="62" s="1" customFormat="1" ht="53" customHeight="1" spans="1:17">
      <c r="A62" s="28" t="s">
        <v>190</v>
      </c>
      <c r="B62" s="29" t="s">
        <v>191</v>
      </c>
      <c r="C62" s="29" t="s">
        <v>192</v>
      </c>
      <c r="D62" s="30" t="s">
        <v>193</v>
      </c>
      <c r="E62" s="28" t="s">
        <v>16</v>
      </c>
      <c r="F62" s="28">
        <v>1</v>
      </c>
      <c r="G62" s="29">
        <v>950</v>
      </c>
      <c r="H62" s="32">
        <f t="shared" si="0"/>
        <v>950</v>
      </c>
      <c r="I62" s="28"/>
      <c r="J62" s="29"/>
      <c r="O62" s="15"/>
      <c r="Q62" s="10"/>
    </row>
    <row r="63" s="1" customFormat="1" ht="94" customHeight="1" spans="1:17">
      <c r="A63" s="28" t="s">
        <v>194</v>
      </c>
      <c r="B63" s="29" t="s">
        <v>195</v>
      </c>
      <c r="C63" s="29" t="s">
        <v>196</v>
      </c>
      <c r="D63" s="30" t="s">
        <v>197</v>
      </c>
      <c r="E63" s="28" t="s">
        <v>16</v>
      </c>
      <c r="F63" s="28">
        <v>1</v>
      </c>
      <c r="G63" s="29">
        <v>2800</v>
      </c>
      <c r="H63" s="32">
        <f t="shared" si="0"/>
        <v>2800</v>
      </c>
      <c r="I63" s="28"/>
      <c r="J63" s="37"/>
      <c r="O63" s="15"/>
      <c r="Q63" s="10"/>
    </row>
    <row r="64" s="1" customFormat="1" ht="130" customHeight="1" spans="1:17">
      <c r="A64" s="28" t="s">
        <v>198</v>
      </c>
      <c r="B64" s="28" t="s">
        <v>199</v>
      </c>
      <c r="C64" s="28" t="s">
        <v>200</v>
      </c>
      <c r="D64" s="30" t="s">
        <v>201</v>
      </c>
      <c r="E64" s="28" t="s">
        <v>16</v>
      </c>
      <c r="F64" s="28">
        <v>1</v>
      </c>
      <c r="G64" s="32">
        <v>2000</v>
      </c>
      <c r="H64" s="32">
        <f t="shared" si="0"/>
        <v>2000</v>
      </c>
      <c r="I64" s="28"/>
      <c r="J64" s="28" t="s">
        <v>21</v>
      </c>
      <c r="O64" s="15"/>
      <c r="Q64" s="10"/>
    </row>
    <row r="65" s="1" customFormat="1" ht="169" customHeight="1" spans="1:17">
      <c r="A65" s="28" t="s">
        <v>202</v>
      </c>
      <c r="B65" s="28" t="s">
        <v>203</v>
      </c>
      <c r="C65" s="42" t="s">
        <v>204</v>
      </c>
      <c r="D65" s="33" t="s">
        <v>205</v>
      </c>
      <c r="E65" s="28" t="s">
        <v>16</v>
      </c>
      <c r="F65" s="28">
        <v>1</v>
      </c>
      <c r="G65" s="29">
        <v>7500</v>
      </c>
      <c r="H65" s="32">
        <f t="shared" si="0"/>
        <v>7500</v>
      </c>
      <c r="I65" s="28"/>
      <c r="J65" s="29"/>
      <c r="O65" s="15"/>
      <c r="Q65" s="10"/>
    </row>
    <row r="66" s="1" customFormat="1" ht="93" customHeight="1" spans="1:17">
      <c r="A66" s="28" t="s">
        <v>206</v>
      </c>
      <c r="B66" s="28" t="s">
        <v>207</v>
      </c>
      <c r="C66" s="37" t="s">
        <v>208</v>
      </c>
      <c r="D66" s="33" t="s">
        <v>209</v>
      </c>
      <c r="E66" s="28" t="s">
        <v>16</v>
      </c>
      <c r="F66" s="28">
        <v>1</v>
      </c>
      <c r="G66" s="42">
        <v>2600</v>
      </c>
      <c r="H66" s="32">
        <f t="shared" si="0"/>
        <v>2600</v>
      </c>
      <c r="I66" s="48"/>
      <c r="J66" s="37"/>
      <c r="O66" s="15"/>
      <c r="Q66" s="10"/>
    </row>
    <row r="67" s="1" customFormat="1" ht="129" customHeight="1" spans="1:17">
      <c r="A67" s="28" t="s">
        <v>210</v>
      </c>
      <c r="B67" s="29" t="s">
        <v>110</v>
      </c>
      <c r="C67" s="29" t="s">
        <v>111</v>
      </c>
      <c r="D67" s="30" t="s">
        <v>112</v>
      </c>
      <c r="E67" s="28" t="s">
        <v>16</v>
      </c>
      <c r="F67" s="28">
        <v>1</v>
      </c>
      <c r="G67" s="29">
        <v>3900</v>
      </c>
      <c r="H67" s="32">
        <f t="shared" si="0"/>
        <v>3900</v>
      </c>
      <c r="I67" s="28"/>
      <c r="J67" s="29"/>
      <c r="O67" s="15"/>
      <c r="Q67" s="10"/>
    </row>
    <row r="68" s="1" customFormat="1" ht="81" customHeight="1" spans="1:17">
      <c r="A68" s="28" t="s">
        <v>211</v>
      </c>
      <c r="B68" s="28" t="s">
        <v>212</v>
      </c>
      <c r="C68" s="37" t="s">
        <v>213</v>
      </c>
      <c r="D68" s="33" t="s">
        <v>214</v>
      </c>
      <c r="E68" s="28" t="s">
        <v>16</v>
      </c>
      <c r="F68" s="28">
        <v>1</v>
      </c>
      <c r="G68" s="42">
        <v>950</v>
      </c>
      <c r="H68" s="32">
        <f t="shared" si="0"/>
        <v>950</v>
      </c>
      <c r="I68" s="28"/>
      <c r="J68" s="37"/>
      <c r="O68" s="15"/>
      <c r="Q68" s="10"/>
    </row>
    <row r="69" s="1" customFormat="1" ht="91" customHeight="1" spans="1:17">
      <c r="A69" s="28" t="s">
        <v>215</v>
      </c>
      <c r="B69" s="35" t="s">
        <v>216</v>
      </c>
      <c r="C69" s="37" t="s">
        <v>217</v>
      </c>
      <c r="D69" s="33" t="s">
        <v>218</v>
      </c>
      <c r="E69" s="28" t="s">
        <v>16</v>
      </c>
      <c r="F69" s="28">
        <v>1</v>
      </c>
      <c r="G69" s="42">
        <v>5600</v>
      </c>
      <c r="H69" s="32">
        <f t="shared" si="0"/>
        <v>5600</v>
      </c>
      <c r="I69" s="48"/>
      <c r="J69" s="37"/>
      <c r="O69" s="15"/>
      <c r="Q69" s="10"/>
    </row>
    <row r="70" s="1" customFormat="1" ht="75" customHeight="1" spans="1:17">
      <c r="A70" s="28" t="s">
        <v>219</v>
      </c>
      <c r="B70" s="28" t="s">
        <v>68</v>
      </c>
      <c r="C70" s="28" t="s">
        <v>220</v>
      </c>
      <c r="D70" s="33" t="s">
        <v>70</v>
      </c>
      <c r="E70" s="28" t="s">
        <v>71</v>
      </c>
      <c r="F70" s="28">
        <v>3</v>
      </c>
      <c r="G70" s="32">
        <v>500</v>
      </c>
      <c r="H70" s="32">
        <f t="shared" si="0"/>
        <v>1500</v>
      </c>
      <c r="I70" s="28"/>
      <c r="J70" s="28" t="s">
        <v>21</v>
      </c>
      <c r="O70" s="15"/>
      <c r="Q70" s="10"/>
    </row>
    <row r="71" s="1" customFormat="1" ht="75" customHeight="1" spans="1:17">
      <c r="A71" s="28" t="s">
        <v>221</v>
      </c>
      <c r="B71" s="28" t="s">
        <v>222</v>
      </c>
      <c r="C71" s="28" t="s">
        <v>223</v>
      </c>
      <c r="D71" s="33" t="s">
        <v>70</v>
      </c>
      <c r="E71" s="28" t="s">
        <v>16</v>
      </c>
      <c r="F71" s="28">
        <v>1</v>
      </c>
      <c r="G71" s="32">
        <v>450</v>
      </c>
      <c r="H71" s="32">
        <f t="shared" si="0"/>
        <v>450</v>
      </c>
      <c r="I71" s="28"/>
      <c r="J71" s="28" t="s">
        <v>21</v>
      </c>
      <c r="O71" s="15"/>
      <c r="Q71" s="10"/>
    </row>
    <row r="72" s="1" customFormat="1" ht="114" customHeight="1" spans="1:17">
      <c r="A72" s="28" t="s">
        <v>224</v>
      </c>
      <c r="B72" s="28" t="s">
        <v>82</v>
      </c>
      <c r="C72" s="28" t="s">
        <v>225</v>
      </c>
      <c r="D72" s="30" t="s">
        <v>83</v>
      </c>
      <c r="E72" s="28" t="s">
        <v>16</v>
      </c>
      <c r="F72" s="28">
        <v>1</v>
      </c>
      <c r="G72" s="32">
        <v>950</v>
      </c>
      <c r="H72" s="32">
        <f t="shared" ref="H72:H135" si="1">ROUND(F72*G72,0)</f>
        <v>950</v>
      </c>
      <c r="I72" s="28"/>
      <c r="J72" s="28" t="s">
        <v>21</v>
      </c>
      <c r="O72" s="15"/>
      <c r="Q72" s="10"/>
    </row>
    <row r="73" s="1" customFormat="1" ht="67" customHeight="1" spans="1:17">
      <c r="A73" s="28" t="s">
        <v>226</v>
      </c>
      <c r="B73" s="28" t="s">
        <v>97</v>
      </c>
      <c r="C73" s="28" t="s">
        <v>98</v>
      </c>
      <c r="D73" s="39" t="s">
        <v>99</v>
      </c>
      <c r="E73" s="28" t="s">
        <v>16</v>
      </c>
      <c r="F73" s="28">
        <v>1</v>
      </c>
      <c r="G73" s="34">
        <v>80</v>
      </c>
      <c r="H73" s="32">
        <f t="shared" si="1"/>
        <v>80</v>
      </c>
      <c r="I73" s="28"/>
      <c r="J73" s="34"/>
      <c r="O73" s="15"/>
      <c r="Q73" s="10"/>
    </row>
    <row r="74" s="1" customFormat="1" ht="112" customHeight="1" spans="1:17">
      <c r="A74" s="28" t="s">
        <v>227</v>
      </c>
      <c r="B74" s="29" t="s">
        <v>228</v>
      </c>
      <c r="C74" s="37" t="s">
        <v>229</v>
      </c>
      <c r="D74" s="33" t="s">
        <v>230</v>
      </c>
      <c r="E74" s="28" t="s">
        <v>16</v>
      </c>
      <c r="F74" s="28">
        <v>1</v>
      </c>
      <c r="G74" s="37">
        <v>2800</v>
      </c>
      <c r="H74" s="32">
        <f t="shared" si="1"/>
        <v>2800</v>
      </c>
      <c r="I74" s="48"/>
      <c r="J74" s="37"/>
      <c r="O74" s="15"/>
      <c r="Q74" s="10"/>
    </row>
    <row r="75" s="1" customFormat="1" ht="85" customHeight="1" spans="1:17">
      <c r="A75" s="28" t="s">
        <v>231</v>
      </c>
      <c r="B75" s="28" t="s">
        <v>232</v>
      </c>
      <c r="C75" s="29" t="s">
        <v>233</v>
      </c>
      <c r="D75" s="30" t="s">
        <v>234</v>
      </c>
      <c r="E75" s="28" t="s">
        <v>16</v>
      </c>
      <c r="F75" s="28">
        <v>1</v>
      </c>
      <c r="G75" s="37">
        <v>5000</v>
      </c>
      <c r="H75" s="32">
        <f t="shared" si="1"/>
        <v>5000</v>
      </c>
      <c r="I75" s="28"/>
      <c r="J75" s="37"/>
      <c r="O75" s="15"/>
      <c r="Q75" s="10"/>
    </row>
    <row r="76" s="1" customFormat="1" ht="75" customHeight="1" spans="1:17">
      <c r="A76" s="28" t="s">
        <v>235</v>
      </c>
      <c r="B76" s="29" t="s">
        <v>236</v>
      </c>
      <c r="C76" s="37" t="s">
        <v>237</v>
      </c>
      <c r="D76" s="33" t="s">
        <v>238</v>
      </c>
      <c r="E76" s="28" t="s">
        <v>16</v>
      </c>
      <c r="F76" s="28">
        <v>1</v>
      </c>
      <c r="G76" s="37">
        <v>1200</v>
      </c>
      <c r="H76" s="32">
        <f t="shared" si="1"/>
        <v>1200</v>
      </c>
      <c r="I76" s="28"/>
      <c r="J76" s="28" t="s">
        <v>21</v>
      </c>
      <c r="O76" s="15"/>
      <c r="Q76" s="10"/>
    </row>
    <row r="77" s="1" customFormat="1" ht="80" customHeight="1" spans="1:17">
      <c r="A77" s="28" t="s">
        <v>239</v>
      </c>
      <c r="B77" s="28" t="s">
        <v>240</v>
      </c>
      <c r="C77" s="37" t="s">
        <v>241</v>
      </c>
      <c r="D77" s="33" t="s">
        <v>242</v>
      </c>
      <c r="E77" s="28" t="s">
        <v>16</v>
      </c>
      <c r="F77" s="28">
        <v>1</v>
      </c>
      <c r="G77" s="37">
        <v>2600</v>
      </c>
      <c r="H77" s="32">
        <f t="shared" si="1"/>
        <v>2600</v>
      </c>
      <c r="I77" s="49"/>
      <c r="J77" s="37"/>
      <c r="O77" s="15"/>
      <c r="Q77" s="10"/>
    </row>
    <row r="78" s="1" customFormat="1" ht="78" customHeight="1" spans="1:17">
      <c r="A78" s="28" t="s">
        <v>243</v>
      </c>
      <c r="B78" s="28" t="s">
        <v>244</v>
      </c>
      <c r="C78" s="37" t="s">
        <v>148</v>
      </c>
      <c r="D78" s="33" t="s">
        <v>245</v>
      </c>
      <c r="E78" s="28" t="s">
        <v>16</v>
      </c>
      <c r="F78" s="28">
        <v>1</v>
      </c>
      <c r="G78" s="37">
        <v>950</v>
      </c>
      <c r="H78" s="32">
        <f t="shared" si="1"/>
        <v>950</v>
      </c>
      <c r="I78" s="49"/>
      <c r="J78" s="28" t="s">
        <v>21</v>
      </c>
      <c r="O78" s="15"/>
      <c r="Q78" s="10"/>
    </row>
    <row r="79" s="1" customFormat="1" ht="93" customHeight="1" spans="1:17">
      <c r="A79" s="28" t="s">
        <v>246</v>
      </c>
      <c r="B79" s="28" t="s">
        <v>247</v>
      </c>
      <c r="C79" s="37" t="s">
        <v>248</v>
      </c>
      <c r="D79" s="33" t="s">
        <v>249</v>
      </c>
      <c r="E79" s="28" t="s">
        <v>16</v>
      </c>
      <c r="F79" s="28">
        <v>2</v>
      </c>
      <c r="G79" s="37">
        <v>950</v>
      </c>
      <c r="H79" s="32">
        <f t="shared" si="1"/>
        <v>1900</v>
      </c>
      <c r="I79" s="28"/>
      <c r="J79" s="28" t="s">
        <v>21</v>
      </c>
      <c r="O79" s="15"/>
      <c r="Q79" s="10"/>
    </row>
    <row r="80" s="1" customFormat="1" ht="134" customHeight="1" spans="1:17">
      <c r="A80" s="28" t="s">
        <v>250</v>
      </c>
      <c r="B80" s="29" t="s">
        <v>44</v>
      </c>
      <c r="C80" s="29" t="s">
        <v>45</v>
      </c>
      <c r="D80" s="30" t="s">
        <v>46</v>
      </c>
      <c r="E80" s="28" t="s">
        <v>16</v>
      </c>
      <c r="F80" s="28">
        <v>1</v>
      </c>
      <c r="G80" s="29">
        <v>50</v>
      </c>
      <c r="H80" s="32">
        <f t="shared" si="1"/>
        <v>50</v>
      </c>
      <c r="I80" s="28"/>
      <c r="J80" s="29"/>
      <c r="O80" s="15"/>
      <c r="Q80" s="10"/>
    </row>
    <row r="81" s="1" customFormat="1" ht="36" customHeight="1" spans="1:17">
      <c r="A81" s="22" t="s">
        <v>251</v>
      </c>
      <c r="B81" s="23"/>
      <c r="C81" s="28"/>
      <c r="D81" s="43"/>
      <c r="E81" s="28"/>
      <c r="F81" s="28"/>
      <c r="G81" s="27"/>
      <c r="H81" s="32"/>
      <c r="I81" s="26"/>
      <c r="J81" s="25"/>
      <c r="O81" s="15"/>
      <c r="Q81" s="10"/>
    </row>
    <row r="82" s="1" customFormat="1" ht="75" customHeight="1" spans="1:17">
      <c r="A82" s="28" t="s">
        <v>252</v>
      </c>
      <c r="B82" s="28" t="s">
        <v>68</v>
      </c>
      <c r="C82" s="28" t="s">
        <v>253</v>
      </c>
      <c r="D82" s="33" t="s">
        <v>70</v>
      </c>
      <c r="E82" s="28" t="s">
        <v>71</v>
      </c>
      <c r="F82" s="28">
        <v>3.6</v>
      </c>
      <c r="G82" s="32">
        <v>500</v>
      </c>
      <c r="H82" s="32">
        <f t="shared" si="1"/>
        <v>1800</v>
      </c>
      <c r="I82" s="28"/>
      <c r="J82" s="28" t="s">
        <v>21</v>
      </c>
      <c r="O82" s="15"/>
      <c r="Q82" s="10"/>
    </row>
    <row r="83" s="1" customFormat="1" ht="36" customHeight="1" spans="1:17">
      <c r="A83" s="22" t="s">
        <v>254</v>
      </c>
      <c r="B83" s="23"/>
      <c r="C83" s="28"/>
      <c r="D83" s="43"/>
      <c r="E83" s="28"/>
      <c r="F83" s="28"/>
      <c r="G83" s="27"/>
      <c r="H83" s="32"/>
      <c r="I83" s="26"/>
      <c r="J83" s="25"/>
      <c r="O83" s="15"/>
      <c r="Q83" s="10"/>
    </row>
    <row r="84" s="1" customFormat="1" ht="84" customHeight="1" spans="1:17">
      <c r="A84" s="28" t="s">
        <v>255</v>
      </c>
      <c r="B84" s="28" t="s">
        <v>23</v>
      </c>
      <c r="C84" s="35" t="s">
        <v>24</v>
      </c>
      <c r="D84" s="36" t="s">
        <v>25</v>
      </c>
      <c r="E84" s="28" t="s">
        <v>16</v>
      </c>
      <c r="F84" s="28">
        <v>1</v>
      </c>
      <c r="G84" s="35">
        <v>80</v>
      </c>
      <c r="H84" s="32">
        <f t="shared" si="1"/>
        <v>80</v>
      </c>
      <c r="I84" s="28"/>
      <c r="J84" s="28"/>
      <c r="O84" s="15"/>
      <c r="Q84" s="10"/>
    </row>
    <row r="85" s="1" customFormat="1" ht="79" customHeight="1" spans="1:17">
      <c r="A85" s="28" t="s">
        <v>256</v>
      </c>
      <c r="B85" s="28" t="s">
        <v>27</v>
      </c>
      <c r="C85" s="29" t="s">
        <v>28</v>
      </c>
      <c r="D85" s="33" t="s">
        <v>29</v>
      </c>
      <c r="E85" s="28" t="s">
        <v>16</v>
      </c>
      <c r="F85" s="28">
        <v>1</v>
      </c>
      <c r="G85" s="34">
        <v>750</v>
      </c>
      <c r="H85" s="32">
        <f t="shared" si="1"/>
        <v>750</v>
      </c>
      <c r="I85" s="28"/>
      <c r="J85" s="28" t="s">
        <v>21</v>
      </c>
      <c r="O85" s="15"/>
      <c r="Q85" s="10"/>
    </row>
    <row r="86" s="1" customFormat="1" ht="124" customHeight="1" spans="1:17">
      <c r="A86" s="28" t="s">
        <v>257</v>
      </c>
      <c r="B86" s="29" t="s">
        <v>44</v>
      </c>
      <c r="C86" s="29" t="s">
        <v>45</v>
      </c>
      <c r="D86" s="30" t="s">
        <v>46</v>
      </c>
      <c r="E86" s="28" t="s">
        <v>16</v>
      </c>
      <c r="F86" s="28">
        <v>2</v>
      </c>
      <c r="G86" s="29">
        <v>50</v>
      </c>
      <c r="H86" s="32">
        <f t="shared" si="1"/>
        <v>100</v>
      </c>
      <c r="I86" s="28"/>
      <c r="J86" s="29"/>
      <c r="O86" s="15"/>
      <c r="Q86" s="10"/>
    </row>
    <row r="87" s="1" customFormat="1" ht="122" customHeight="1" spans="1:17">
      <c r="A87" s="28" t="s">
        <v>258</v>
      </c>
      <c r="B87" s="28" t="s">
        <v>199</v>
      </c>
      <c r="C87" s="28" t="s">
        <v>259</v>
      </c>
      <c r="D87" s="30" t="s">
        <v>201</v>
      </c>
      <c r="E87" s="28" t="s">
        <v>16</v>
      </c>
      <c r="F87" s="28">
        <v>1</v>
      </c>
      <c r="G87" s="32">
        <v>2000</v>
      </c>
      <c r="H87" s="32">
        <f t="shared" si="1"/>
        <v>2000</v>
      </c>
      <c r="I87" s="28"/>
      <c r="J87" s="28" t="s">
        <v>21</v>
      </c>
      <c r="O87" s="15"/>
      <c r="Q87" s="10"/>
    </row>
    <row r="88" s="1" customFormat="1" ht="121" customHeight="1" spans="1:17">
      <c r="A88" s="28" t="s">
        <v>260</v>
      </c>
      <c r="B88" s="28" t="s">
        <v>199</v>
      </c>
      <c r="C88" s="28" t="s">
        <v>261</v>
      </c>
      <c r="D88" s="30" t="s">
        <v>201</v>
      </c>
      <c r="E88" s="28" t="s">
        <v>16</v>
      </c>
      <c r="F88" s="28">
        <v>3</v>
      </c>
      <c r="G88" s="32">
        <v>2500</v>
      </c>
      <c r="H88" s="32">
        <f t="shared" si="1"/>
        <v>7500</v>
      </c>
      <c r="I88" s="28"/>
      <c r="J88" s="28" t="s">
        <v>21</v>
      </c>
      <c r="O88" s="15"/>
      <c r="Q88" s="10"/>
    </row>
    <row r="89" s="1" customFormat="1" ht="124" customHeight="1" spans="1:17">
      <c r="A89" s="28" t="s">
        <v>262</v>
      </c>
      <c r="B89" s="28" t="s">
        <v>263</v>
      </c>
      <c r="C89" s="28" t="s">
        <v>264</v>
      </c>
      <c r="D89" s="33" t="s">
        <v>265</v>
      </c>
      <c r="E89" s="28" t="s">
        <v>16</v>
      </c>
      <c r="F89" s="28">
        <v>3</v>
      </c>
      <c r="G89" s="38">
        <v>2800</v>
      </c>
      <c r="H89" s="32">
        <f t="shared" si="1"/>
        <v>8400</v>
      </c>
      <c r="I89" s="28"/>
      <c r="J89" s="28" t="s">
        <v>21</v>
      </c>
      <c r="O89" s="15"/>
      <c r="Q89" s="10"/>
    </row>
    <row r="90" s="1" customFormat="1" ht="108" customHeight="1" spans="1:17">
      <c r="A90" s="28" t="s">
        <v>266</v>
      </c>
      <c r="B90" s="28" t="s">
        <v>76</v>
      </c>
      <c r="C90" s="29" t="s">
        <v>94</v>
      </c>
      <c r="D90" s="33" t="s">
        <v>78</v>
      </c>
      <c r="E90" s="28" t="s">
        <v>16</v>
      </c>
      <c r="F90" s="28">
        <v>1</v>
      </c>
      <c r="G90" s="29">
        <v>1200</v>
      </c>
      <c r="H90" s="32">
        <f t="shared" si="1"/>
        <v>1200</v>
      </c>
      <c r="I90" s="28"/>
      <c r="J90" s="28" t="s">
        <v>21</v>
      </c>
      <c r="O90" s="15"/>
      <c r="Q90" s="10"/>
    </row>
    <row r="91" s="1" customFormat="1" ht="110" customHeight="1" spans="1:17">
      <c r="A91" s="28" t="s">
        <v>267</v>
      </c>
      <c r="B91" s="28" t="s">
        <v>268</v>
      </c>
      <c r="C91" s="28" t="s">
        <v>269</v>
      </c>
      <c r="D91" s="30" t="s">
        <v>127</v>
      </c>
      <c r="E91" s="28" t="s">
        <v>16</v>
      </c>
      <c r="F91" s="28">
        <v>1</v>
      </c>
      <c r="G91" s="37">
        <v>850</v>
      </c>
      <c r="H91" s="32">
        <f t="shared" si="1"/>
        <v>850</v>
      </c>
      <c r="I91" s="28"/>
      <c r="J91" s="28" t="s">
        <v>21</v>
      </c>
      <c r="O91" s="15"/>
      <c r="Q91" s="10"/>
    </row>
    <row r="92" s="1" customFormat="1" ht="69" customHeight="1" spans="1:17">
      <c r="A92" s="28" t="s">
        <v>270</v>
      </c>
      <c r="B92" s="28" t="s">
        <v>271</v>
      </c>
      <c r="C92" s="28" t="s">
        <v>98</v>
      </c>
      <c r="D92" s="39" t="s">
        <v>99</v>
      </c>
      <c r="E92" s="28" t="s">
        <v>16</v>
      </c>
      <c r="F92" s="28">
        <v>1</v>
      </c>
      <c r="G92" s="34">
        <v>80</v>
      </c>
      <c r="H92" s="32">
        <f t="shared" si="1"/>
        <v>80</v>
      </c>
      <c r="I92" s="28"/>
      <c r="J92" s="34"/>
      <c r="O92" s="15"/>
      <c r="Q92" s="10"/>
    </row>
    <row r="93" s="1" customFormat="1" ht="69" customHeight="1" spans="1:17">
      <c r="A93" s="28" t="s">
        <v>272</v>
      </c>
      <c r="B93" s="29" t="s">
        <v>273</v>
      </c>
      <c r="C93" s="29" t="s">
        <v>274</v>
      </c>
      <c r="D93" s="30" t="s">
        <v>275</v>
      </c>
      <c r="E93" s="28" t="s">
        <v>16</v>
      </c>
      <c r="F93" s="28">
        <v>1</v>
      </c>
      <c r="G93" s="29">
        <v>2600</v>
      </c>
      <c r="H93" s="32">
        <f t="shared" si="1"/>
        <v>2600</v>
      </c>
      <c r="I93" s="28"/>
      <c r="J93" s="29"/>
      <c r="O93" s="15"/>
      <c r="Q93" s="10"/>
    </row>
    <row r="94" s="1" customFormat="1" ht="75" customHeight="1" spans="1:17">
      <c r="A94" s="28" t="s">
        <v>276</v>
      </c>
      <c r="B94" s="28" t="s">
        <v>277</v>
      </c>
      <c r="C94" s="29" t="s">
        <v>14</v>
      </c>
      <c r="D94" s="30" t="s">
        <v>278</v>
      </c>
      <c r="E94" s="28" t="s">
        <v>16</v>
      </c>
      <c r="F94" s="28">
        <v>3</v>
      </c>
      <c r="G94" s="29">
        <v>180</v>
      </c>
      <c r="H94" s="32">
        <f t="shared" si="1"/>
        <v>540</v>
      </c>
      <c r="I94" s="28"/>
      <c r="J94" s="28"/>
      <c r="O94" s="15"/>
      <c r="Q94" s="10"/>
    </row>
    <row r="95" s="1" customFormat="1" ht="131" customHeight="1" spans="1:17">
      <c r="A95" s="28" t="s">
        <v>279</v>
      </c>
      <c r="B95" s="28" t="s">
        <v>280</v>
      </c>
      <c r="C95" s="28" t="s">
        <v>259</v>
      </c>
      <c r="D95" s="33" t="s">
        <v>265</v>
      </c>
      <c r="E95" s="28" t="s">
        <v>16</v>
      </c>
      <c r="F95" s="28">
        <v>1</v>
      </c>
      <c r="G95" s="29">
        <v>1200</v>
      </c>
      <c r="H95" s="32">
        <f t="shared" si="1"/>
        <v>1200</v>
      </c>
      <c r="I95" s="28"/>
      <c r="J95" s="28" t="s">
        <v>21</v>
      </c>
      <c r="O95" s="15"/>
      <c r="Q95" s="10"/>
    </row>
    <row r="96" s="1" customFormat="1" ht="75" customHeight="1" spans="1:17">
      <c r="A96" s="28" t="s">
        <v>281</v>
      </c>
      <c r="B96" s="28" t="s">
        <v>282</v>
      </c>
      <c r="C96" s="28" t="s">
        <v>283</v>
      </c>
      <c r="D96" s="30" t="s">
        <v>284</v>
      </c>
      <c r="E96" s="28" t="s">
        <v>16</v>
      </c>
      <c r="F96" s="28">
        <v>1</v>
      </c>
      <c r="G96" s="29">
        <v>2600</v>
      </c>
      <c r="H96" s="32">
        <f t="shared" si="1"/>
        <v>2600</v>
      </c>
      <c r="I96" s="28"/>
      <c r="J96" s="28" t="s">
        <v>21</v>
      </c>
      <c r="O96" s="15"/>
      <c r="Q96" s="10"/>
    </row>
    <row r="97" s="1" customFormat="1" ht="117" customHeight="1" spans="1:17">
      <c r="A97" s="28" t="s">
        <v>285</v>
      </c>
      <c r="B97" s="28" t="s">
        <v>286</v>
      </c>
      <c r="C97" s="37" t="s">
        <v>287</v>
      </c>
      <c r="D97" s="33" t="s">
        <v>288</v>
      </c>
      <c r="E97" s="28" t="s">
        <v>16</v>
      </c>
      <c r="F97" s="28">
        <v>4</v>
      </c>
      <c r="G97" s="38">
        <v>1200</v>
      </c>
      <c r="H97" s="32">
        <f t="shared" si="1"/>
        <v>4800</v>
      </c>
      <c r="I97" s="28"/>
      <c r="J97" s="28" t="s">
        <v>21</v>
      </c>
      <c r="O97" s="15"/>
      <c r="Q97" s="10"/>
    </row>
    <row r="98" s="1" customFormat="1" ht="125" customHeight="1" spans="1:17">
      <c r="A98" s="28" t="s">
        <v>289</v>
      </c>
      <c r="B98" s="28" t="s">
        <v>199</v>
      </c>
      <c r="C98" s="28" t="s">
        <v>264</v>
      </c>
      <c r="D98" s="30" t="s">
        <v>201</v>
      </c>
      <c r="E98" s="28" t="s">
        <v>16</v>
      </c>
      <c r="F98" s="28">
        <v>1</v>
      </c>
      <c r="G98" s="32">
        <v>2500</v>
      </c>
      <c r="H98" s="32">
        <f t="shared" si="1"/>
        <v>2500</v>
      </c>
      <c r="I98" s="28"/>
      <c r="J98" s="28" t="s">
        <v>21</v>
      </c>
      <c r="O98" s="15"/>
      <c r="Q98" s="10"/>
    </row>
    <row r="99" s="1" customFormat="1" ht="92" customHeight="1" spans="1:17">
      <c r="A99" s="28" t="s">
        <v>290</v>
      </c>
      <c r="B99" s="28" t="s">
        <v>291</v>
      </c>
      <c r="C99" s="28" t="s">
        <v>292</v>
      </c>
      <c r="D99" s="33" t="s">
        <v>293</v>
      </c>
      <c r="E99" s="28" t="s">
        <v>16</v>
      </c>
      <c r="F99" s="28">
        <v>1</v>
      </c>
      <c r="G99" s="47">
        <v>950</v>
      </c>
      <c r="H99" s="32">
        <f t="shared" si="1"/>
        <v>950</v>
      </c>
      <c r="I99" s="28"/>
      <c r="J99" s="37" t="s">
        <v>21</v>
      </c>
      <c r="O99" s="15"/>
      <c r="Q99" s="10"/>
    </row>
    <row r="100" s="1" customFormat="1" ht="107" customHeight="1" spans="1:17">
      <c r="A100" s="28" t="s">
        <v>294</v>
      </c>
      <c r="B100" s="28" t="s">
        <v>295</v>
      </c>
      <c r="C100" s="28" t="s">
        <v>296</v>
      </c>
      <c r="D100" s="33" t="s">
        <v>297</v>
      </c>
      <c r="E100" s="28" t="s">
        <v>16</v>
      </c>
      <c r="F100" s="28">
        <v>1</v>
      </c>
      <c r="G100" s="29">
        <v>3000</v>
      </c>
      <c r="H100" s="32">
        <f t="shared" si="1"/>
        <v>3000</v>
      </c>
      <c r="I100" s="28"/>
      <c r="J100" s="28" t="s">
        <v>21</v>
      </c>
      <c r="O100" s="15"/>
      <c r="Q100" s="10"/>
    </row>
    <row r="101" s="1" customFormat="1" ht="140" customHeight="1" spans="1:17">
      <c r="A101" s="28" t="s">
        <v>298</v>
      </c>
      <c r="B101" s="29" t="s">
        <v>135</v>
      </c>
      <c r="C101" s="29" t="s">
        <v>136</v>
      </c>
      <c r="D101" s="33" t="s">
        <v>137</v>
      </c>
      <c r="E101" s="28" t="s">
        <v>71</v>
      </c>
      <c r="F101" s="28">
        <v>1.8</v>
      </c>
      <c r="G101" s="29">
        <v>4500</v>
      </c>
      <c r="H101" s="32">
        <f t="shared" si="1"/>
        <v>8100</v>
      </c>
      <c r="I101" s="28"/>
      <c r="J101" s="28" t="s">
        <v>21</v>
      </c>
      <c r="O101" s="15"/>
      <c r="Q101" s="10"/>
    </row>
    <row r="102" s="1" customFormat="1" ht="38" customHeight="1" spans="1:17">
      <c r="A102" s="22" t="s">
        <v>299</v>
      </c>
      <c r="B102" s="23"/>
      <c r="C102" s="28"/>
      <c r="D102" s="43"/>
      <c r="E102" s="28"/>
      <c r="F102" s="28"/>
      <c r="G102" s="27"/>
      <c r="H102" s="32"/>
      <c r="I102" s="26"/>
      <c r="J102" s="25"/>
      <c r="O102" s="15"/>
      <c r="Q102" s="10"/>
    </row>
    <row r="103" s="1" customFormat="1" ht="109" customHeight="1" spans="1:17">
      <c r="A103" s="28" t="s">
        <v>300</v>
      </c>
      <c r="B103" s="28" t="s">
        <v>301</v>
      </c>
      <c r="C103" s="28" t="s">
        <v>302</v>
      </c>
      <c r="D103" s="30" t="s">
        <v>303</v>
      </c>
      <c r="E103" s="28" t="s">
        <v>16</v>
      </c>
      <c r="F103" s="28">
        <v>1</v>
      </c>
      <c r="G103" s="32">
        <v>1800</v>
      </c>
      <c r="H103" s="32">
        <f t="shared" si="1"/>
        <v>1800</v>
      </c>
      <c r="I103" s="28"/>
      <c r="J103" s="28" t="s">
        <v>21</v>
      </c>
      <c r="O103" s="15"/>
      <c r="Q103" s="10"/>
    </row>
    <row r="104" s="1" customFormat="1" ht="57" customHeight="1" spans="1:17">
      <c r="A104" s="28" t="s">
        <v>304</v>
      </c>
      <c r="B104" s="28" t="s">
        <v>271</v>
      </c>
      <c r="C104" s="28" t="s">
        <v>98</v>
      </c>
      <c r="D104" s="39" t="s">
        <v>99</v>
      </c>
      <c r="E104" s="28" t="s">
        <v>16</v>
      </c>
      <c r="F104" s="28">
        <v>2</v>
      </c>
      <c r="G104" s="34">
        <v>80</v>
      </c>
      <c r="H104" s="32">
        <f t="shared" si="1"/>
        <v>160</v>
      </c>
      <c r="I104" s="28"/>
      <c r="J104" s="34"/>
      <c r="O104" s="15"/>
      <c r="Q104" s="10"/>
    </row>
    <row r="105" s="1" customFormat="1" ht="75" customHeight="1" spans="1:17">
      <c r="A105" s="28" t="s">
        <v>305</v>
      </c>
      <c r="B105" s="28" t="s">
        <v>63</v>
      </c>
      <c r="C105" s="29" t="s">
        <v>64</v>
      </c>
      <c r="D105" s="39" t="s">
        <v>65</v>
      </c>
      <c r="E105" s="28" t="s">
        <v>16</v>
      </c>
      <c r="F105" s="28">
        <v>1</v>
      </c>
      <c r="G105" s="40">
        <v>650</v>
      </c>
      <c r="H105" s="32">
        <f t="shared" si="1"/>
        <v>650</v>
      </c>
      <c r="I105" s="28"/>
      <c r="J105" s="29"/>
      <c r="O105" s="15"/>
      <c r="Q105" s="10"/>
    </row>
    <row r="106" s="1" customFormat="1" ht="81" customHeight="1" spans="1:17">
      <c r="A106" s="28" t="s">
        <v>306</v>
      </c>
      <c r="B106" s="28" t="s">
        <v>63</v>
      </c>
      <c r="C106" s="29" t="s">
        <v>64</v>
      </c>
      <c r="D106" s="39" t="s">
        <v>65</v>
      </c>
      <c r="E106" s="28" t="s">
        <v>16</v>
      </c>
      <c r="F106" s="28">
        <v>1</v>
      </c>
      <c r="G106" s="40">
        <v>650</v>
      </c>
      <c r="H106" s="32">
        <f t="shared" si="1"/>
        <v>650</v>
      </c>
      <c r="I106" s="28"/>
      <c r="J106" s="29"/>
      <c r="O106" s="15"/>
      <c r="Q106" s="10"/>
    </row>
    <row r="107" s="1" customFormat="1" ht="77" customHeight="1" spans="1:17">
      <c r="A107" s="28" t="s">
        <v>307</v>
      </c>
      <c r="B107" s="28" t="s">
        <v>59</v>
      </c>
      <c r="C107" s="29" t="s">
        <v>60</v>
      </c>
      <c r="D107" s="30" t="s">
        <v>61</v>
      </c>
      <c r="E107" s="28" t="s">
        <v>16</v>
      </c>
      <c r="F107" s="28">
        <v>1</v>
      </c>
      <c r="G107" s="38">
        <v>1000</v>
      </c>
      <c r="H107" s="32">
        <f t="shared" si="1"/>
        <v>1000</v>
      </c>
      <c r="I107" s="28"/>
      <c r="J107" s="28"/>
      <c r="O107" s="15"/>
      <c r="Q107" s="10"/>
    </row>
    <row r="108" s="1" customFormat="1" ht="117" customHeight="1" spans="1:17">
      <c r="A108" s="28" t="s">
        <v>308</v>
      </c>
      <c r="B108" s="28" t="s">
        <v>309</v>
      </c>
      <c r="C108" s="29" t="s">
        <v>310</v>
      </c>
      <c r="D108" s="30" t="s">
        <v>311</v>
      </c>
      <c r="E108" s="28" t="s">
        <v>16</v>
      </c>
      <c r="F108" s="28">
        <v>1</v>
      </c>
      <c r="G108" s="37">
        <v>1500</v>
      </c>
      <c r="H108" s="32">
        <f t="shared" si="1"/>
        <v>1500</v>
      </c>
      <c r="I108" s="28"/>
      <c r="J108" s="28" t="s">
        <v>21</v>
      </c>
      <c r="O108" s="15"/>
      <c r="Q108" s="10"/>
    </row>
    <row r="109" s="1" customFormat="1" ht="60" customHeight="1" spans="1:17">
      <c r="A109" s="28" t="s">
        <v>270</v>
      </c>
      <c r="B109" s="28" t="s">
        <v>97</v>
      </c>
      <c r="C109" s="28" t="s">
        <v>98</v>
      </c>
      <c r="D109" s="39" t="s">
        <v>99</v>
      </c>
      <c r="E109" s="28" t="s">
        <v>16</v>
      </c>
      <c r="F109" s="28">
        <v>3</v>
      </c>
      <c r="G109" s="34">
        <v>80</v>
      </c>
      <c r="H109" s="32">
        <f t="shared" si="1"/>
        <v>240</v>
      </c>
      <c r="I109" s="28"/>
      <c r="J109" s="34"/>
      <c r="O109" s="15"/>
      <c r="Q109" s="10"/>
    </row>
    <row r="110" s="1" customFormat="1" ht="108" customHeight="1" spans="1:17">
      <c r="A110" s="28" t="s">
        <v>312</v>
      </c>
      <c r="B110" s="28" t="s">
        <v>40</v>
      </c>
      <c r="C110" s="28" t="s">
        <v>41</v>
      </c>
      <c r="D110" s="30" t="s">
        <v>42</v>
      </c>
      <c r="E110" s="28" t="s">
        <v>16</v>
      </c>
      <c r="F110" s="28">
        <v>1</v>
      </c>
      <c r="G110" s="37">
        <v>1200</v>
      </c>
      <c r="H110" s="32">
        <f t="shared" si="1"/>
        <v>1200</v>
      </c>
      <c r="I110" s="28"/>
      <c r="J110" s="28" t="s">
        <v>21</v>
      </c>
      <c r="O110" s="15"/>
      <c r="Q110" s="10"/>
    </row>
    <row r="111" s="1" customFormat="1" ht="86" customHeight="1" spans="1:17">
      <c r="A111" s="28" t="s">
        <v>313</v>
      </c>
      <c r="B111" s="28" t="s">
        <v>314</v>
      </c>
      <c r="C111" s="37" t="s">
        <v>315</v>
      </c>
      <c r="D111" s="39" t="s">
        <v>316</v>
      </c>
      <c r="E111" s="28" t="s">
        <v>16</v>
      </c>
      <c r="F111" s="28">
        <v>2</v>
      </c>
      <c r="G111" s="37">
        <v>3600</v>
      </c>
      <c r="H111" s="32">
        <f t="shared" si="1"/>
        <v>7200</v>
      </c>
      <c r="I111" s="28"/>
      <c r="J111" s="37" t="s">
        <v>21</v>
      </c>
      <c r="O111" s="15"/>
      <c r="Q111" s="10"/>
    </row>
    <row r="112" s="1" customFormat="1" ht="98" customHeight="1" spans="1:17">
      <c r="A112" s="28" t="s">
        <v>317</v>
      </c>
      <c r="B112" s="28" t="s">
        <v>295</v>
      </c>
      <c r="C112" s="28" t="s">
        <v>296</v>
      </c>
      <c r="D112" s="33" t="s">
        <v>297</v>
      </c>
      <c r="E112" s="28" t="s">
        <v>16</v>
      </c>
      <c r="F112" s="28">
        <v>1</v>
      </c>
      <c r="G112" s="29">
        <v>3000</v>
      </c>
      <c r="H112" s="32">
        <f t="shared" si="1"/>
        <v>3000</v>
      </c>
      <c r="I112" s="28"/>
      <c r="J112" s="28" t="s">
        <v>21</v>
      </c>
      <c r="O112" s="15"/>
      <c r="Q112" s="10"/>
    </row>
    <row r="113" s="1" customFormat="1" ht="75" customHeight="1" spans="1:17">
      <c r="A113" s="28" t="s">
        <v>318</v>
      </c>
      <c r="B113" s="28" t="s">
        <v>277</v>
      </c>
      <c r="C113" s="29" t="s">
        <v>14</v>
      </c>
      <c r="D113" s="30" t="s">
        <v>319</v>
      </c>
      <c r="E113" s="28" t="s">
        <v>16</v>
      </c>
      <c r="F113" s="28">
        <v>2</v>
      </c>
      <c r="G113" s="29">
        <v>180</v>
      </c>
      <c r="H113" s="32">
        <f t="shared" si="1"/>
        <v>360</v>
      </c>
      <c r="I113" s="28"/>
      <c r="J113" s="28"/>
      <c r="O113" s="15"/>
      <c r="Q113" s="10"/>
    </row>
    <row r="114" s="1" customFormat="1" ht="116" customHeight="1" spans="1:17">
      <c r="A114" s="28" t="s">
        <v>320</v>
      </c>
      <c r="B114" s="29" t="s">
        <v>44</v>
      </c>
      <c r="C114" s="29" t="s">
        <v>45</v>
      </c>
      <c r="D114" s="30" t="s">
        <v>46</v>
      </c>
      <c r="E114" s="28" t="s">
        <v>16</v>
      </c>
      <c r="F114" s="28">
        <v>1</v>
      </c>
      <c r="G114" s="29">
        <v>50</v>
      </c>
      <c r="H114" s="32">
        <f t="shared" si="1"/>
        <v>50</v>
      </c>
      <c r="I114" s="28"/>
      <c r="J114" s="29"/>
      <c r="O114" s="15"/>
      <c r="Q114" s="10"/>
    </row>
    <row r="115" s="1" customFormat="1" ht="118" customHeight="1" spans="1:17">
      <c r="A115" s="28" t="s">
        <v>321</v>
      </c>
      <c r="B115" s="28" t="s">
        <v>322</v>
      </c>
      <c r="C115" s="28" t="s">
        <v>323</v>
      </c>
      <c r="D115" s="33" t="s">
        <v>324</v>
      </c>
      <c r="E115" s="28" t="s">
        <v>16</v>
      </c>
      <c r="F115" s="28">
        <v>1</v>
      </c>
      <c r="G115" s="29">
        <v>1200</v>
      </c>
      <c r="H115" s="32">
        <f t="shared" si="1"/>
        <v>1200</v>
      </c>
      <c r="I115" s="28"/>
      <c r="J115" s="28" t="s">
        <v>21</v>
      </c>
      <c r="O115" s="15"/>
      <c r="Q115" s="10"/>
    </row>
    <row r="116" s="1" customFormat="1" ht="283" customHeight="1" spans="1:17">
      <c r="A116" s="28" t="s">
        <v>325</v>
      </c>
      <c r="B116" s="29" t="s">
        <v>326</v>
      </c>
      <c r="C116" s="37" t="s">
        <v>327</v>
      </c>
      <c r="D116" s="33" t="s">
        <v>328</v>
      </c>
      <c r="E116" s="28" t="s">
        <v>16</v>
      </c>
      <c r="F116" s="28">
        <v>1</v>
      </c>
      <c r="G116" s="37">
        <v>27000</v>
      </c>
      <c r="H116" s="32">
        <f t="shared" si="1"/>
        <v>27000</v>
      </c>
      <c r="I116" s="28"/>
      <c r="J116" s="37"/>
      <c r="O116" s="15"/>
      <c r="Q116" s="10"/>
    </row>
    <row r="117" s="4" customFormat="1" ht="52" customHeight="1" spans="1:17">
      <c r="A117" s="28" t="s">
        <v>329</v>
      </c>
      <c r="B117" s="28" t="s">
        <v>330</v>
      </c>
      <c r="C117" s="28" t="s">
        <v>331</v>
      </c>
      <c r="D117" s="39" t="s">
        <v>332</v>
      </c>
      <c r="E117" s="28" t="s">
        <v>71</v>
      </c>
      <c r="F117" s="28">
        <v>1.8</v>
      </c>
      <c r="G117" s="37">
        <v>950</v>
      </c>
      <c r="H117" s="32">
        <f t="shared" si="1"/>
        <v>1710</v>
      </c>
      <c r="I117" s="28"/>
      <c r="J117" s="28" t="s">
        <v>21</v>
      </c>
      <c r="K117" s="50"/>
      <c r="L117" s="50"/>
      <c r="M117" s="1"/>
      <c r="O117" s="15"/>
      <c r="Q117" s="10"/>
    </row>
    <row r="118" s="1" customFormat="1" ht="105" customHeight="1" spans="1:17">
      <c r="A118" s="28" t="s">
        <v>333</v>
      </c>
      <c r="B118" s="28" t="s">
        <v>334</v>
      </c>
      <c r="C118" s="28" t="s">
        <v>335</v>
      </c>
      <c r="D118" s="30" t="s">
        <v>127</v>
      </c>
      <c r="E118" s="28" t="s">
        <v>16</v>
      </c>
      <c r="F118" s="28">
        <v>1</v>
      </c>
      <c r="G118" s="32">
        <v>950</v>
      </c>
      <c r="H118" s="32">
        <f t="shared" si="1"/>
        <v>950</v>
      </c>
      <c r="I118" s="28"/>
      <c r="J118" s="28" t="s">
        <v>21</v>
      </c>
      <c r="O118" s="15"/>
      <c r="Q118" s="10"/>
    </row>
    <row r="119" s="1" customFormat="1" ht="44" customHeight="1" spans="1:17">
      <c r="A119" s="22" t="s">
        <v>336</v>
      </c>
      <c r="B119" s="23"/>
      <c r="C119" s="28"/>
      <c r="D119" s="43"/>
      <c r="E119" s="28"/>
      <c r="F119" s="28"/>
      <c r="G119" s="27"/>
      <c r="H119" s="32"/>
      <c r="I119" s="26"/>
      <c r="J119" s="25"/>
      <c r="O119" s="15"/>
      <c r="Q119" s="10"/>
    </row>
    <row r="120" s="1" customFormat="1" ht="123" customHeight="1" spans="1:17">
      <c r="A120" s="28" t="s">
        <v>337</v>
      </c>
      <c r="B120" s="28" t="s">
        <v>263</v>
      </c>
      <c r="C120" s="28" t="s">
        <v>264</v>
      </c>
      <c r="D120" s="33" t="s">
        <v>265</v>
      </c>
      <c r="E120" s="28" t="s">
        <v>16</v>
      </c>
      <c r="F120" s="28">
        <v>3</v>
      </c>
      <c r="G120" s="38">
        <v>2800</v>
      </c>
      <c r="H120" s="32">
        <f t="shared" si="1"/>
        <v>8400</v>
      </c>
      <c r="I120" s="28"/>
      <c r="J120" s="28" t="s">
        <v>21</v>
      </c>
      <c r="O120" s="15"/>
      <c r="Q120" s="10"/>
    </row>
    <row r="121" s="1" customFormat="1" ht="117" customHeight="1" spans="1:17">
      <c r="A121" s="28" t="s">
        <v>338</v>
      </c>
      <c r="B121" s="28" t="s">
        <v>280</v>
      </c>
      <c r="C121" s="28" t="s">
        <v>259</v>
      </c>
      <c r="D121" s="33" t="s">
        <v>265</v>
      </c>
      <c r="E121" s="28" t="s">
        <v>16</v>
      </c>
      <c r="F121" s="28">
        <v>1</v>
      </c>
      <c r="G121" s="29">
        <v>1200</v>
      </c>
      <c r="H121" s="32">
        <f t="shared" si="1"/>
        <v>1200</v>
      </c>
      <c r="I121" s="28"/>
      <c r="J121" s="28" t="s">
        <v>21</v>
      </c>
      <c r="O121" s="15"/>
      <c r="Q121" s="10"/>
    </row>
    <row r="122" s="1" customFormat="1" ht="75" customHeight="1" spans="1:17">
      <c r="A122" s="28" t="s">
        <v>339</v>
      </c>
      <c r="B122" s="28" t="s">
        <v>282</v>
      </c>
      <c r="C122" s="28" t="s">
        <v>283</v>
      </c>
      <c r="D122" s="30" t="s">
        <v>284</v>
      </c>
      <c r="E122" s="28" t="s">
        <v>16</v>
      </c>
      <c r="F122" s="28">
        <v>1</v>
      </c>
      <c r="G122" s="29">
        <v>2600</v>
      </c>
      <c r="H122" s="32">
        <f t="shared" si="1"/>
        <v>2600</v>
      </c>
      <c r="I122" s="28"/>
      <c r="J122" s="28" t="s">
        <v>21</v>
      </c>
      <c r="O122" s="15"/>
      <c r="Q122" s="10"/>
    </row>
    <row r="123" s="1" customFormat="1" ht="105" customHeight="1" spans="1:17">
      <c r="A123" s="28" t="s">
        <v>340</v>
      </c>
      <c r="B123" s="28" t="s">
        <v>286</v>
      </c>
      <c r="C123" s="37" t="s">
        <v>287</v>
      </c>
      <c r="D123" s="33" t="s">
        <v>288</v>
      </c>
      <c r="E123" s="28" t="s">
        <v>16</v>
      </c>
      <c r="F123" s="28">
        <v>4</v>
      </c>
      <c r="G123" s="38">
        <v>1200</v>
      </c>
      <c r="H123" s="32">
        <f t="shared" si="1"/>
        <v>4800</v>
      </c>
      <c r="I123" s="28"/>
      <c r="J123" s="28" t="s">
        <v>21</v>
      </c>
      <c r="O123" s="15"/>
      <c r="Q123" s="10"/>
    </row>
    <row r="124" s="1" customFormat="1" ht="75" customHeight="1" spans="1:17">
      <c r="A124" s="28" t="s">
        <v>341</v>
      </c>
      <c r="B124" s="28" t="s">
        <v>277</v>
      </c>
      <c r="C124" s="29" t="s">
        <v>14</v>
      </c>
      <c r="D124" s="30" t="s">
        <v>278</v>
      </c>
      <c r="E124" s="28" t="s">
        <v>16</v>
      </c>
      <c r="F124" s="28">
        <v>3</v>
      </c>
      <c r="G124" s="29">
        <v>180</v>
      </c>
      <c r="H124" s="32">
        <f t="shared" si="1"/>
        <v>540</v>
      </c>
      <c r="I124" s="28"/>
      <c r="J124" s="28"/>
      <c r="O124" s="15"/>
      <c r="Q124" s="10"/>
    </row>
    <row r="125" s="1" customFormat="1" ht="88" customHeight="1" spans="1:17">
      <c r="A125" s="28" t="s">
        <v>342</v>
      </c>
      <c r="B125" s="29" t="s">
        <v>195</v>
      </c>
      <c r="C125" s="29" t="s">
        <v>196</v>
      </c>
      <c r="D125" s="30" t="s">
        <v>197</v>
      </c>
      <c r="E125" s="28" t="s">
        <v>16</v>
      </c>
      <c r="F125" s="28">
        <v>1</v>
      </c>
      <c r="G125" s="29">
        <v>2600</v>
      </c>
      <c r="H125" s="32">
        <f t="shared" si="1"/>
        <v>2600</v>
      </c>
      <c r="I125" s="28"/>
      <c r="J125" s="28"/>
      <c r="O125" s="15"/>
      <c r="Q125" s="10"/>
    </row>
    <row r="126" s="1" customFormat="1" ht="123" customHeight="1" spans="1:17">
      <c r="A126" s="28" t="s">
        <v>343</v>
      </c>
      <c r="B126" s="28" t="s">
        <v>199</v>
      </c>
      <c r="C126" s="28" t="s">
        <v>296</v>
      </c>
      <c r="D126" s="30" t="s">
        <v>201</v>
      </c>
      <c r="E126" s="28" t="s">
        <v>16</v>
      </c>
      <c r="F126" s="28">
        <v>2</v>
      </c>
      <c r="G126" s="32">
        <v>2500</v>
      </c>
      <c r="H126" s="32">
        <f t="shared" si="1"/>
        <v>5000</v>
      </c>
      <c r="I126" s="28"/>
      <c r="J126" s="28" t="s">
        <v>21</v>
      </c>
      <c r="O126" s="15"/>
      <c r="Q126" s="10"/>
    </row>
    <row r="127" s="1" customFormat="1" ht="129" customHeight="1" spans="1:17">
      <c r="A127" s="28" t="s">
        <v>344</v>
      </c>
      <c r="B127" s="29" t="s">
        <v>44</v>
      </c>
      <c r="C127" s="29" t="s">
        <v>45</v>
      </c>
      <c r="D127" s="30" t="s">
        <v>46</v>
      </c>
      <c r="E127" s="28" t="s">
        <v>16</v>
      </c>
      <c r="F127" s="28">
        <v>1</v>
      </c>
      <c r="G127" s="29">
        <v>50</v>
      </c>
      <c r="H127" s="32">
        <f t="shared" si="1"/>
        <v>50</v>
      </c>
      <c r="I127" s="28"/>
      <c r="J127" s="29"/>
      <c r="O127" s="15"/>
      <c r="Q127" s="10"/>
    </row>
    <row r="128" s="1" customFormat="1" ht="75" customHeight="1" spans="1:17">
      <c r="A128" s="28" t="s">
        <v>345</v>
      </c>
      <c r="B128" s="28" t="s">
        <v>76</v>
      </c>
      <c r="C128" s="28" t="s">
        <v>346</v>
      </c>
      <c r="D128" s="33" t="s">
        <v>78</v>
      </c>
      <c r="E128" s="28" t="s">
        <v>16</v>
      </c>
      <c r="F128" s="28">
        <v>1</v>
      </c>
      <c r="G128" s="32">
        <v>1100</v>
      </c>
      <c r="H128" s="32">
        <f t="shared" si="1"/>
        <v>1100</v>
      </c>
      <c r="I128" s="28"/>
      <c r="J128" s="28" t="s">
        <v>21</v>
      </c>
      <c r="O128" s="15"/>
      <c r="Q128" s="10"/>
    </row>
    <row r="129" s="1" customFormat="1" ht="109" customHeight="1" spans="1:17">
      <c r="A129" s="28" t="s">
        <v>347</v>
      </c>
      <c r="B129" s="28" t="s">
        <v>268</v>
      </c>
      <c r="C129" s="28" t="s">
        <v>269</v>
      </c>
      <c r="D129" s="30" t="s">
        <v>127</v>
      </c>
      <c r="E129" s="28" t="s">
        <v>16</v>
      </c>
      <c r="F129" s="28">
        <v>1</v>
      </c>
      <c r="G129" s="37">
        <v>850</v>
      </c>
      <c r="H129" s="32">
        <f t="shared" si="1"/>
        <v>850</v>
      </c>
      <c r="I129" s="28"/>
      <c r="J129" s="28" t="s">
        <v>21</v>
      </c>
      <c r="O129" s="15"/>
      <c r="Q129" s="10"/>
    </row>
    <row r="130" s="1" customFormat="1" ht="63" customHeight="1" spans="1:17">
      <c r="A130" s="28" t="s">
        <v>270</v>
      </c>
      <c r="B130" s="28" t="s">
        <v>271</v>
      </c>
      <c r="C130" s="28" t="s">
        <v>98</v>
      </c>
      <c r="D130" s="39" t="s">
        <v>99</v>
      </c>
      <c r="E130" s="28" t="s">
        <v>16</v>
      </c>
      <c r="F130" s="28">
        <v>1</v>
      </c>
      <c r="G130" s="34">
        <v>80</v>
      </c>
      <c r="H130" s="32">
        <f t="shared" si="1"/>
        <v>80</v>
      </c>
      <c r="I130" s="28"/>
      <c r="J130" s="34"/>
      <c r="O130" s="15"/>
      <c r="Q130" s="10"/>
    </row>
    <row r="131" s="1" customFormat="1" ht="80" customHeight="1" spans="1:17">
      <c r="A131" s="28" t="s">
        <v>348</v>
      </c>
      <c r="B131" s="29" t="s">
        <v>273</v>
      </c>
      <c r="C131" s="29" t="s">
        <v>274</v>
      </c>
      <c r="D131" s="30" t="s">
        <v>275</v>
      </c>
      <c r="E131" s="28" t="s">
        <v>16</v>
      </c>
      <c r="F131" s="28">
        <v>1</v>
      </c>
      <c r="G131" s="29">
        <v>2600</v>
      </c>
      <c r="H131" s="32">
        <f t="shared" si="1"/>
        <v>2600</v>
      </c>
      <c r="I131" s="28"/>
      <c r="J131" s="28"/>
      <c r="O131" s="15"/>
      <c r="Q131" s="10"/>
    </row>
    <row r="132" s="1" customFormat="1" ht="126" customHeight="1" spans="1:17">
      <c r="A132" s="28" t="s">
        <v>349</v>
      </c>
      <c r="B132" s="28" t="s">
        <v>199</v>
      </c>
      <c r="C132" s="28" t="s">
        <v>264</v>
      </c>
      <c r="D132" s="30" t="s">
        <v>201</v>
      </c>
      <c r="E132" s="28" t="s">
        <v>16</v>
      </c>
      <c r="F132" s="28">
        <v>1</v>
      </c>
      <c r="G132" s="32">
        <v>2500</v>
      </c>
      <c r="H132" s="32">
        <f t="shared" si="1"/>
        <v>2500</v>
      </c>
      <c r="I132" s="28"/>
      <c r="J132" s="28" t="s">
        <v>21</v>
      </c>
      <c r="O132" s="15"/>
      <c r="Q132" s="10"/>
    </row>
    <row r="133" s="1" customFormat="1" ht="82" customHeight="1" spans="1:17">
      <c r="A133" s="28" t="s">
        <v>350</v>
      </c>
      <c r="B133" s="28" t="s">
        <v>291</v>
      </c>
      <c r="C133" s="28" t="s">
        <v>292</v>
      </c>
      <c r="D133" s="33" t="s">
        <v>293</v>
      </c>
      <c r="E133" s="28" t="s">
        <v>16</v>
      </c>
      <c r="F133" s="28">
        <v>1</v>
      </c>
      <c r="G133" s="47">
        <v>950</v>
      </c>
      <c r="H133" s="32">
        <f t="shared" si="1"/>
        <v>950</v>
      </c>
      <c r="I133" s="28"/>
      <c r="J133" s="37" t="s">
        <v>21</v>
      </c>
      <c r="O133" s="15"/>
      <c r="Q133" s="10"/>
    </row>
    <row r="134" s="1" customFormat="1" ht="107" customHeight="1" spans="1:17">
      <c r="A134" s="28" t="s">
        <v>351</v>
      </c>
      <c r="B134" s="28" t="s">
        <v>295</v>
      </c>
      <c r="C134" s="28" t="s">
        <v>296</v>
      </c>
      <c r="D134" s="33" t="s">
        <v>297</v>
      </c>
      <c r="E134" s="28" t="s">
        <v>16</v>
      </c>
      <c r="F134" s="28">
        <v>1</v>
      </c>
      <c r="G134" s="29">
        <v>1200</v>
      </c>
      <c r="H134" s="32">
        <f t="shared" si="1"/>
        <v>1200</v>
      </c>
      <c r="I134" s="28"/>
      <c r="J134" s="28" t="s">
        <v>21</v>
      </c>
      <c r="O134" s="15"/>
      <c r="Q134" s="10"/>
    </row>
    <row r="135" s="5" customFormat="1" ht="51" customHeight="1" spans="1:17">
      <c r="A135" s="28" t="s">
        <v>352</v>
      </c>
      <c r="B135" s="28" t="s">
        <v>191</v>
      </c>
      <c r="C135" s="29" t="s">
        <v>192</v>
      </c>
      <c r="D135" s="30" t="s">
        <v>193</v>
      </c>
      <c r="E135" s="28" t="s">
        <v>16</v>
      </c>
      <c r="F135" s="28">
        <v>1</v>
      </c>
      <c r="G135" s="29">
        <v>950</v>
      </c>
      <c r="H135" s="32">
        <f t="shared" si="1"/>
        <v>950</v>
      </c>
      <c r="I135" s="28"/>
      <c r="J135" s="29"/>
      <c r="M135" s="1"/>
      <c r="O135" s="15"/>
      <c r="Q135" s="10"/>
    </row>
    <row r="136" s="1" customFormat="1" ht="213" customHeight="1" spans="1:17">
      <c r="A136" s="28" t="s">
        <v>353</v>
      </c>
      <c r="B136" s="29" t="s">
        <v>135</v>
      </c>
      <c r="C136" s="29" t="s">
        <v>136</v>
      </c>
      <c r="D136" s="33" t="s">
        <v>137</v>
      </c>
      <c r="E136" s="28" t="s">
        <v>71</v>
      </c>
      <c r="F136" s="28">
        <v>1.8</v>
      </c>
      <c r="G136" s="29">
        <v>4500</v>
      </c>
      <c r="H136" s="32">
        <f t="shared" ref="H136:H199" si="2">ROUND(F136*G136,0)</f>
        <v>8100</v>
      </c>
      <c r="I136" s="28"/>
      <c r="J136" s="28" t="s">
        <v>21</v>
      </c>
      <c r="O136" s="15"/>
      <c r="Q136" s="10"/>
    </row>
    <row r="137" s="1" customFormat="1" ht="35" customHeight="1" spans="1:17">
      <c r="A137" s="22" t="s">
        <v>354</v>
      </c>
      <c r="B137" s="23"/>
      <c r="C137" s="28"/>
      <c r="D137" s="43"/>
      <c r="E137" s="28"/>
      <c r="F137" s="28"/>
      <c r="G137" s="27"/>
      <c r="H137" s="32"/>
      <c r="I137" s="26"/>
      <c r="J137" s="25"/>
      <c r="O137" s="15"/>
      <c r="Q137" s="10"/>
    </row>
    <row r="138" s="1" customFormat="1" ht="92" customHeight="1" spans="1:17">
      <c r="A138" s="28" t="s">
        <v>355</v>
      </c>
      <c r="B138" s="28" t="s">
        <v>63</v>
      </c>
      <c r="C138" s="29" t="s">
        <v>64</v>
      </c>
      <c r="D138" s="39" t="s">
        <v>65</v>
      </c>
      <c r="E138" s="28" t="s">
        <v>16</v>
      </c>
      <c r="F138" s="28">
        <v>1</v>
      </c>
      <c r="G138" s="40">
        <v>650</v>
      </c>
      <c r="H138" s="32">
        <f t="shared" si="2"/>
        <v>650</v>
      </c>
      <c r="I138" s="28"/>
      <c r="J138" s="29"/>
      <c r="O138" s="15"/>
      <c r="Q138" s="10"/>
    </row>
    <row r="139" s="1" customFormat="1" ht="109" customHeight="1" spans="1:17">
      <c r="A139" s="28" t="s">
        <v>356</v>
      </c>
      <c r="B139" s="28" t="s">
        <v>301</v>
      </c>
      <c r="C139" s="28" t="s">
        <v>357</v>
      </c>
      <c r="D139" s="30" t="s">
        <v>303</v>
      </c>
      <c r="E139" s="28" t="s">
        <v>16</v>
      </c>
      <c r="F139" s="28">
        <v>1</v>
      </c>
      <c r="G139" s="32">
        <v>1800</v>
      </c>
      <c r="H139" s="32">
        <f t="shared" si="2"/>
        <v>1800</v>
      </c>
      <c r="I139" s="28"/>
      <c r="J139" s="28" t="s">
        <v>21</v>
      </c>
      <c r="O139" s="15"/>
      <c r="Q139" s="10"/>
    </row>
    <row r="140" s="1" customFormat="1" ht="74" customHeight="1" spans="1:17">
      <c r="A140" s="28" t="s">
        <v>358</v>
      </c>
      <c r="B140" s="28" t="s">
        <v>97</v>
      </c>
      <c r="C140" s="28" t="s">
        <v>98</v>
      </c>
      <c r="D140" s="39" t="s">
        <v>99</v>
      </c>
      <c r="E140" s="28" t="s">
        <v>16</v>
      </c>
      <c r="F140" s="28">
        <v>1</v>
      </c>
      <c r="G140" s="34">
        <v>80</v>
      </c>
      <c r="H140" s="32">
        <f t="shared" si="2"/>
        <v>80</v>
      </c>
      <c r="I140" s="28"/>
      <c r="J140" s="34"/>
      <c r="O140" s="15"/>
      <c r="Q140" s="10"/>
    </row>
    <row r="141" s="1" customFormat="1" ht="96" customHeight="1" spans="1:17">
      <c r="A141" s="28" t="s">
        <v>359</v>
      </c>
      <c r="B141" s="28" t="s">
        <v>360</v>
      </c>
      <c r="C141" s="29" t="s">
        <v>64</v>
      </c>
      <c r="D141" s="39" t="s">
        <v>65</v>
      </c>
      <c r="E141" s="28" t="s">
        <v>16</v>
      </c>
      <c r="F141" s="28">
        <v>1</v>
      </c>
      <c r="G141" s="40">
        <v>650</v>
      </c>
      <c r="H141" s="32">
        <f t="shared" si="2"/>
        <v>650</v>
      </c>
      <c r="I141" s="28"/>
      <c r="J141" s="29"/>
      <c r="O141" s="15"/>
      <c r="Q141" s="10"/>
    </row>
    <row r="142" s="1" customFormat="1" ht="87" customHeight="1" spans="1:17">
      <c r="A142" s="28" t="s">
        <v>361</v>
      </c>
      <c r="B142" s="28" t="s">
        <v>314</v>
      </c>
      <c r="C142" s="37" t="s">
        <v>315</v>
      </c>
      <c r="D142" s="39" t="s">
        <v>316</v>
      </c>
      <c r="E142" s="28" t="s">
        <v>16</v>
      </c>
      <c r="F142" s="28">
        <v>3</v>
      </c>
      <c r="G142" s="37">
        <v>3600</v>
      </c>
      <c r="H142" s="32">
        <f t="shared" si="2"/>
        <v>10800</v>
      </c>
      <c r="I142" s="28"/>
      <c r="J142" s="37" t="s">
        <v>21</v>
      </c>
      <c r="N142" s="63"/>
      <c r="O142" s="15"/>
      <c r="Q142" s="10"/>
    </row>
    <row r="143" s="1" customFormat="1" ht="119" customHeight="1" spans="1:17">
      <c r="A143" s="28" t="s">
        <v>362</v>
      </c>
      <c r="B143" s="28" t="s">
        <v>363</v>
      </c>
      <c r="C143" s="51" t="s">
        <v>364</v>
      </c>
      <c r="D143" s="52" t="s">
        <v>365</v>
      </c>
      <c r="E143" s="28" t="s">
        <v>16</v>
      </c>
      <c r="F143" s="28">
        <v>2</v>
      </c>
      <c r="G143" s="32">
        <v>6500</v>
      </c>
      <c r="H143" s="32">
        <f t="shared" si="2"/>
        <v>13000</v>
      </c>
      <c r="I143" s="28"/>
      <c r="J143" s="28"/>
      <c r="K143" s="15"/>
      <c r="O143" s="15"/>
      <c r="Q143" s="10"/>
    </row>
    <row r="144" s="1" customFormat="1" ht="75" customHeight="1" spans="1:17">
      <c r="A144" s="28" t="s">
        <v>366</v>
      </c>
      <c r="B144" s="28" t="s">
        <v>277</v>
      </c>
      <c r="C144" s="29" t="s">
        <v>14</v>
      </c>
      <c r="D144" s="30" t="s">
        <v>319</v>
      </c>
      <c r="E144" s="28" t="s">
        <v>16</v>
      </c>
      <c r="F144" s="28">
        <v>2</v>
      </c>
      <c r="G144" s="29">
        <v>180</v>
      </c>
      <c r="H144" s="32">
        <f t="shared" si="2"/>
        <v>360</v>
      </c>
      <c r="I144" s="28"/>
      <c r="J144" s="28"/>
      <c r="O144" s="15"/>
      <c r="Q144" s="10"/>
    </row>
    <row r="145" s="1" customFormat="1" ht="78" customHeight="1" spans="1:17">
      <c r="A145" s="28" t="s">
        <v>367</v>
      </c>
      <c r="B145" s="28" t="s">
        <v>59</v>
      </c>
      <c r="C145" s="29" t="s">
        <v>60</v>
      </c>
      <c r="D145" s="30" t="s">
        <v>61</v>
      </c>
      <c r="E145" s="28" t="s">
        <v>16</v>
      </c>
      <c r="F145" s="28">
        <v>2</v>
      </c>
      <c r="G145" s="38">
        <v>1000</v>
      </c>
      <c r="H145" s="32">
        <f t="shared" si="2"/>
        <v>2000</v>
      </c>
      <c r="I145" s="28"/>
      <c r="J145" s="28"/>
      <c r="O145" s="15"/>
      <c r="Q145" s="10"/>
    </row>
    <row r="146" s="1" customFormat="1" ht="116" customHeight="1" spans="1:17">
      <c r="A146" s="28" t="s">
        <v>368</v>
      </c>
      <c r="B146" s="28" t="s">
        <v>309</v>
      </c>
      <c r="C146" s="29" t="s">
        <v>310</v>
      </c>
      <c r="D146" s="30" t="s">
        <v>311</v>
      </c>
      <c r="E146" s="28" t="s">
        <v>16</v>
      </c>
      <c r="F146" s="28">
        <v>1</v>
      </c>
      <c r="G146" s="37">
        <v>1500</v>
      </c>
      <c r="H146" s="32">
        <f t="shared" si="2"/>
        <v>1500</v>
      </c>
      <c r="I146" s="28"/>
      <c r="J146" s="28" t="s">
        <v>21</v>
      </c>
      <c r="O146" s="15"/>
      <c r="Q146" s="10"/>
    </row>
    <row r="147" s="1" customFormat="1" ht="55" customHeight="1" spans="1:17">
      <c r="A147" s="28" t="s">
        <v>369</v>
      </c>
      <c r="B147" s="28" t="s">
        <v>97</v>
      </c>
      <c r="C147" s="28" t="s">
        <v>98</v>
      </c>
      <c r="D147" s="39" t="s">
        <v>99</v>
      </c>
      <c r="E147" s="28" t="s">
        <v>16</v>
      </c>
      <c r="F147" s="28">
        <v>3</v>
      </c>
      <c r="G147" s="34">
        <v>80</v>
      </c>
      <c r="H147" s="32">
        <f t="shared" si="2"/>
        <v>240</v>
      </c>
      <c r="I147" s="28"/>
      <c r="J147" s="34"/>
      <c r="O147" s="15"/>
      <c r="Q147" s="10"/>
    </row>
    <row r="148" s="1" customFormat="1" ht="102" customHeight="1" spans="1:17">
      <c r="A148" s="28" t="s">
        <v>370</v>
      </c>
      <c r="B148" s="28" t="s">
        <v>40</v>
      </c>
      <c r="C148" s="28" t="s">
        <v>41</v>
      </c>
      <c r="D148" s="30" t="s">
        <v>42</v>
      </c>
      <c r="E148" s="28" t="s">
        <v>16</v>
      </c>
      <c r="F148" s="28">
        <v>1</v>
      </c>
      <c r="G148" s="37">
        <v>1200</v>
      </c>
      <c r="H148" s="32">
        <f t="shared" si="2"/>
        <v>1200</v>
      </c>
      <c r="I148" s="28"/>
      <c r="J148" s="28" t="s">
        <v>21</v>
      </c>
      <c r="O148" s="15"/>
      <c r="Q148" s="10"/>
    </row>
    <row r="149" s="1" customFormat="1" ht="104" customHeight="1" spans="1:17">
      <c r="A149" s="28" t="s">
        <v>371</v>
      </c>
      <c r="B149" s="28" t="s">
        <v>295</v>
      </c>
      <c r="C149" s="28" t="s">
        <v>296</v>
      </c>
      <c r="D149" s="33" t="s">
        <v>297</v>
      </c>
      <c r="E149" s="28" t="s">
        <v>16</v>
      </c>
      <c r="F149" s="28">
        <v>1</v>
      </c>
      <c r="G149" s="29">
        <v>3000</v>
      </c>
      <c r="H149" s="32">
        <f t="shared" si="2"/>
        <v>3000</v>
      </c>
      <c r="I149" s="28"/>
      <c r="J149" s="28" t="s">
        <v>21</v>
      </c>
      <c r="O149" s="15"/>
      <c r="Q149" s="10"/>
    </row>
    <row r="150" s="1" customFormat="1" ht="108" customHeight="1" spans="1:17">
      <c r="A150" s="28" t="s">
        <v>372</v>
      </c>
      <c r="B150" s="28" t="s">
        <v>322</v>
      </c>
      <c r="C150" s="28" t="s">
        <v>323</v>
      </c>
      <c r="D150" s="33" t="s">
        <v>324</v>
      </c>
      <c r="E150" s="28" t="s">
        <v>16</v>
      </c>
      <c r="F150" s="28">
        <v>1</v>
      </c>
      <c r="G150" s="29">
        <v>1200</v>
      </c>
      <c r="H150" s="32">
        <f t="shared" si="2"/>
        <v>1200</v>
      </c>
      <c r="I150" s="28"/>
      <c r="J150" s="28" t="s">
        <v>21</v>
      </c>
      <c r="O150" s="15"/>
      <c r="Q150" s="10"/>
    </row>
    <row r="151" s="1" customFormat="1" ht="278" customHeight="1" spans="1:17">
      <c r="A151" s="28" t="s">
        <v>373</v>
      </c>
      <c r="B151" s="29" t="s">
        <v>326</v>
      </c>
      <c r="C151" s="37" t="s">
        <v>327</v>
      </c>
      <c r="D151" s="33" t="s">
        <v>328</v>
      </c>
      <c r="E151" s="28" t="s">
        <v>16</v>
      </c>
      <c r="F151" s="28">
        <v>1</v>
      </c>
      <c r="G151" s="37">
        <v>27000</v>
      </c>
      <c r="H151" s="32">
        <f t="shared" si="2"/>
        <v>27000</v>
      </c>
      <c r="I151" s="28"/>
      <c r="J151" s="37"/>
      <c r="O151" s="15"/>
      <c r="Q151" s="10"/>
    </row>
    <row r="152" s="4" customFormat="1" ht="52" customHeight="1" spans="1:17">
      <c r="A152" s="28" t="s">
        <v>374</v>
      </c>
      <c r="B152" s="28" t="s">
        <v>330</v>
      </c>
      <c r="C152" s="28" t="s">
        <v>331</v>
      </c>
      <c r="D152" s="39" t="s">
        <v>332</v>
      </c>
      <c r="E152" s="28" t="s">
        <v>71</v>
      </c>
      <c r="F152" s="28">
        <v>1.8</v>
      </c>
      <c r="G152" s="37">
        <v>950</v>
      </c>
      <c r="H152" s="32">
        <f t="shared" si="2"/>
        <v>1710</v>
      </c>
      <c r="I152" s="28"/>
      <c r="J152" s="28" t="s">
        <v>21</v>
      </c>
      <c r="K152" s="50"/>
      <c r="L152" s="50"/>
      <c r="M152" s="1"/>
      <c r="O152" s="15"/>
      <c r="Q152" s="10"/>
    </row>
    <row r="153" s="1" customFormat="1" ht="88" customHeight="1" spans="1:17">
      <c r="A153" s="28" t="s">
        <v>375</v>
      </c>
      <c r="B153" s="28" t="s">
        <v>376</v>
      </c>
      <c r="C153" s="53" t="s">
        <v>377</v>
      </c>
      <c r="D153" s="30" t="s">
        <v>378</v>
      </c>
      <c r="E153" s="31" t="s">
        <v>16</v>
      </c>
      <c r="F153" s="28">
        <v>1</v>
      </c>
      <c r="G153" s="29">
        <v>35000</v>
      </c>
      <c r="H153" s="32">
        <f t="shared" si="2"/>
        <v>35000</v>
      </c>
      <c r="I153" s="28"/>
      <c r="J153" s="29"/>
      <c r="O153" s="15"/>
      <c r="Q153" s="10"/>
    </row>
    <row r="154" s="6" customFormat="1" ht="24.95" customHeight="1" spans="1:17">
      <c r="A154" s="54" t="s">
        <v>379</v>
      </c>
      <c r="B154" s="54"/>
      <c r="C154" s="55"/>
      <c r="D154" s="56"/>
      <c r="E154" s="54"/>
      <c r="F154" s="54"/>
      <c r="G154" s="55"/>
      <c r="H154" s="32"/>
      <c r="I154" s="55"/>
      <c r="J154" s="55"/>
      <c r="M154" s="1"/>
      <c r="O154" s="15"/>
      <c r="Q154" s="10"/>
    </row>
    <row r="155" s="6" customFormat="1" ht="50.1" customHeight="1" spans="1:17">
      <c r="A155" s="35">
        <v>1</v>
      </c>
      <c r="B155" s="42" t="s">
        <v>380</v>
      </c>
      <c r="C155" s="42"/>
      <c r="D155" s="33" t="s">
        <v>381</v>
      </c>
      <c r="E155" s="37" t="s">
        <v>382</v>
      </c>
      <c r="F155" s="37">
        <v>4</v>
      </c>
      <c r="G155" s="34">
        <v>80</v>
      </c>
      <c r="H155" s="32">
        <f t="shared" si="2"/>
        <v>320</v>
      </c>
      <c r="I155" s="35"/>
      <c r="J155" s="34"/>
      <c r="M155" s="1"/>
      <c r="O155" s="15"/>
      <c r="Q155" s="10"/>
    </row>
    <row r="156" s="6" customFormat="1" ht="50.1" customHeight="1" spans="1:17">
      <c r="A156" s="35">
        <v>2</v>
      </c>
      <c r="B156" s="35" t="s">
        <v>383</v>
      </c>
      <c r="C156" s="35"/>
      <c r="D156" s="39" t="s">
        <v>384</v>
      </c>
      <c r="E156" s="44" t="s">
        <v>385</v>
      </c>
      <c r="F156" s="38">
        <v>30</v>
      </c>
      <c r="G156" s="38">
        <v>60</v>
      </c>
      <c r="H156" s="32">
        <f t="shared" si="2"/>
        <v>1800</v>
      </c>
      <c r="I156" s="35"/>
      <c r="J156" s="42" t="s">
        <v>21</v>
      </c>
      <c r="M156" s="1"/>
      <c r="O156" s="15"/>
      <c r="Q156" s="10"/>
    </row>
    <row r="157" s="6" customFormat="1" ht="50.1" customHeight="1" spans="1:17">
      <c r="A157" s="35">
        <v>3</v>
      </c>
      <c r="B157" s="37" t="s">
        <v>386</v>
      </c>
      <c r="C157" s="37" t="s">
        <v>387</v>
      </c>
      <c r="D157" s="39" t="s">
        <v>384</v>
      </c>
      <c r="E157" s="37" t="s">
        <v>385</v>
      </c>
      <c r="F157" s="37">
        <v>36</v>
      </c>
      <c r="G157" s="37">
        <v>20</v>
      </c>
      <c r="H157" s="32">
        <f t="shared" si="2"/>
        <v>720</v>
      </c>
      <c r="I157" s="35"/>
      <c r="J157" s="42" t="s">
        <v>21</v>
      </c>
      <c r="M157" s="1"/>
      <c r="O157" s="15"/>
      <c r="Q157" s="10"/>
    </row>
    <row r="158" s="6" customFormat="1" ht="50.1" customHeight="1" spans="1:17">
      <c r="A158" s="35">
        <v>4</v>
      </c>
      <c r="B158" s="37" t="s">
        <v>388</v>
      </c>
      <c r="C158" s="37" t="s">
        <v>387</v>
      </c>
      <c r="D158" s="33"/>
      <c r="E158" s="37" t="s">
        <v>385</v>
      </c>
      <c r="F158" s="37">
        <v>6</v>
      </c>
      <c r="G158" s="37">
        <v>35</v>
      </c>
      <c r="H158" s="32">
        <f t="shared" si="2"/>
        <v>210</v>
      </c>
      <c r="I158" s="35"/>
      <c r="J158" s="42" t="s">
        <v>21</v>
      </c>
      <c r="M158" s="1"/>
      <c r="O158" s="15"/>
      <c r="Q158" s="10"/>
    </row>
    <row r="159" s="6" customFormat="1" ht="50.1" customHeight="1" spans="1:17">
      <c r="A159" s="35">
        <v>5</v>
      </c>
      <c r="B159" s="37" t="s">
        <v>389</v>
      </c>
      <c r="C159" s="37" t="s">
        <v>387</v>
      </c>
      <c r="D159" s="33" t="s">
        <v>390</v>
      </c>
      <c r="E159" s="37" t="s">
        <v>385</v>
      </c>
      <c r="F159" s="37">
        <v>8</v>
      </c>
      <c r="G159" s="37">
        <v>150</v>
      </c>
      <c r="H159" s="32">
        <f t="shared" si="2"/>
        <v>1200</v>
      </c>
      <c r="I159" s="35"/>
      <c r="J159" s="42" t="s">
        <v>21</v>
      </c>
      <c r="M159" s="1"/>
      <c r="O159" s="15"/>
      <c r="Q159" s="10"/>
    </row>
    <row r="160" s="6" customFormat="1" ht="51" customHeight="1" spans="1:17">
      <c r="A160" s="35">
        <v>6</v>
      </c>
      <c r="B160" s="37" t="s">
        <v>391</v>
      </c>
      <c r="C160" s="37" t="s">
        <v>392</v>
      </c>
      <c r="D160" s="39" t="s">
        <v>393</v>
      </c>
      <c r="E160" s="37" t="s">
        <v>385</v>
      </c>
      <c r="F160" s="37">
        <v>6</v>
      </c>
      <c r="G160" s="37">
        <v>300</v>
      </c>
      <c r="H160" s="32">
        <f t="shared" si="2"/>
        <v>1800</v>
      </c>
      <c r="I160" s="35"/>
      <c r="J160" s="42" t="s">
        <v>21</v>
      </c>
      <c r="M160" s="1"/>
      <c r="O160" s="15"/>
      <c r="Q160" s="10"/>
    </row>
    <row r="161" s="7" customFormat="1" ht="30.95" customHeight="1" spans="1:17">
      <c r="A161" s="57" t="s">
        <v>394</v>
      </c>
      <c r="B161" s="57"/>
      <c r="C161" s="58"/>
      <c r="D161" s="59"/>
      <c r="E161" s="57"/>
      <c r="F161" s="57"/>
      <c r="G161" s="58"/>
      <c r="H161" s="32"/>
      <c r="I161" s="58"/>
      <c r="J161" s="58"/>
      <c r="M161" s="1"/>
      <c r="O161" s="15"/>
      <c r="Q161" s="10"/>
    </row>
    <row r="162" s="8" customFormat="1" ht="45" customHeight="1" spans="1:17">
      <c r="A162" s="35">
        <v>1</v>
      </c>
      <c r="B162" s="42" t="s">
        <v>395</v>
      </c>
      <c r="C162" s="37" t="s">
        <v>396</v>
      </c>
      <c r="D162" s="39" t="s">
        <v>332</v>
      </c>
      <c r="E162" s="37" t="s">
        <v>397</v>
      </c>
      <c r="F162" s="37">
        <v>17.8</v>
      </c>
      <c r="G162" s="42">
        <v>400</v>
      </c>
      <c r="H162" s="32">
        <f t="shared" si="2"/>
        <v>7120</v>
      </c>
      <c r="I162" s="34"/>
      <c r="J162" s="37" t="s">
        <v>21</v>
      </c>
      <c r="M162" s="1"/>
      <c r="O162" s="15"/>
      <c r="Q162" s="10"/>
    </row>
    <row r="163" s="8" customFormat="1" ht="108.95" customHeight="1" spans="1:17">
      <c r="A163" s="35">
        <v>2</v>
      </c>
      <c r="B163" s="42" t="s">
        <v>398</v>
      </c>
      <c r="C163" s="42" t="s">
        <v>399</v>
      </c>
      <c r="D163" s="39" t="s">
        <v>400</v>
      </c>
      <c r="E163" s="60" t="s">
        <v>16</v>
      </c>
      <c r="F163" s="42">
        <v>1</v>
      </c>
      <c r="G163" s="42">
        <v>8500</v>
      </c>
      <c r="H163" s="32">
        <f t="shared" si="2"/>
        <v>8500</v>
      </c>
      <c r="I163" s="42"/>
      <c r="J163" s="42"/>
      <c r="M163" s="1"/>
      <c r="O163" s="15"/>
      <c r="Q163" s="10"/>
    </row>
    <row r="164" s="8" customFormat="1" ht="127" customHeight="1" spans="1:17">
      <c r="A164" s="35">
        <v>3</v>
      </c>
      <c r="B164" s="42" t="s">
        <v>401</v>
      </c>
      <c r="C164" s="42" t="s">
        <v>402</v>
      </c>
      <c r="D164" s="39" t="s">
        <v>403</v>
      </c>
      <c r="E164" s="60" t="s">
        <v>16</v>
      </c>
      <c r="F164" s="42">
        <v>1</v>
      </c>
      <c r="G164" s="42">
        <v>800</v>
      </c>
      <c r="H164" s="32">
        <f t="shared" si="2"/>
        <v>800</v>
      </c>
      <c r="I164" s="42"/>
      <c r="J164" s="42"/>
      <c r="M164" s="1"/>
      <c r="O164" s="15"/>
      <c r="Q164" s="10"/>
    </row>
    <row r="165" s="8" customFormat="1" ht="48" customHeight="1" spans="1:17">
      <c r="A165" s="35">
        <v>4</v>
      </c>
      <c r="B165" s="42" t="s">
        <v>404</v>
      </c>
      <c r="C165" s="42" t="s">
        <v>405</v>
      </c>
      <c r="D165" s="39" t="s">
        <v>406</v>
      </c>
      <c r="E165" s="60" t="s">
        <v>382</v>
      </c>
      <c r="F165" s="42">
        <v>1</v>
      </c>
      <c r="G165" s="42">
        <v>1200</v>
      </c>
      <c r="H165" s="32">
        <f t="shared" si="2"/>
        <v>1200</v>
      </c>
      <c r="I165" s="42" t="s">
        <v>407</v>
      </c>
      <c r="J165" s="42" t="s">
        <v>21</v>
      </c>
      <c r="M165" s="1"/>
      <c r="O165" s="15"/>
      <c r="Q165" s="10"/>
    </row>
    <row r="166" s="8" customFormat="1" ht="168" customHeight="1" spans="1:17">
      <c r="A166" s="35">
        <v>2</v>
      </c>
      <c r="B166" s="42" t="s">
        <v>408</v>
      </c>
      <c r="C166" s="42" t="s">
        <v>409</v>
      </c>
      <c r="D166" s="39" t="s">
        <v>410</v>
      </c>
      <c r="E166" s="60" t="s">
        <v>16</v>
      </c>
      <c r="F166" s="42">
        <v>1</v>
      </c>
      <c r="G166" s="42">
        <v>24000</v>
      </c>
      <c r="H166" s="32">
        <f t="shared" si="2"/>
        <v>24000</v>
      </c>
      <c r="I166" s="42"/>
      <c r="J166" s="42"/>
      <c r="M166" s="1"/>
      <c r="O166" s="15"/>
      <c r="Q166" s="10"/>
    </row>
    <row r="167" s="8" customFormat="1" ht="44" customHeight="1" spans="1:17">
      <c r="A167" s="35">
        <v>2</v>
      </c>
      <c r="B167" s="42" t="s">
        <v>411</v>
      </c>
      <c r="C167" s="42" t="s">
        <v>405</v>
      </c>
      <c r="D167" s="39" t="s">
        <v>406</v>
      </c>
      <c r="E167" s="60" t="s">
        <v>16</v>
      </c>
      <c r="F167" s="42">
        <v>1</v>
      </c>
      <c r="G167" s="42">
        <v>1200</v>
      </c>
      <c r="H167" s="32">
        <f t="shared" si="2"/>
        <v>1200</v>
      </c>
      <c r="I167" s="42"/>
      <c r="J167" s="42"/>
      <c r="M167" s="1"/>
      <c r="O167" s="15"/>
      <c r="Q167" s="10"/>
    </row>
    <row r="168" s="8" customFormat="1" ht="48.95" customHeight="1" spans="1:17">
      <c r="A168" s="35">
        <v>5</v>
      </c>
      <c r="B168" s="42" t="s">
        <v>412</v>
      </c>
      <c r="C168" s="42" t="s">
        <v>413</v>
      </c>
      <c r="D168" s="39" t="s">
        <v>332</v>
      </c>
      <c r="E168" s="60" t="s">
        <v>397</v>
      </c>
      <c r="F168" s="42">
        <v>76</v>
      </c>
      <c r="G168" s="42">
        <v>260</v>
      </c>
      <c r="H168" s="32">
        <f t="shared" si="2"/>
        <v>19760</v>
      </c>
      <c r="I168" s="42"/>
      <c r="J168" s="42" t="s">
        <v>21</v>
      </c>
      <c r="M168" s="1"/>
      <c r="O168" s="15"/>
      <c r="Q168" s="10"/>
    </row>
    <row r="169" s="8" customFormat="1" ht="48.95" customHeight="1" spans="1:17">
      <c r="A169" s="35">
        <v>6</v>
      </c>
      <c r="B169" s="42" t="s">
        <v>412</v>
      </c>
      <c r="C169" s="42" t="s">
        <v>414</v>
      </c>
      <c r="D169" s="39" t="s">
        <v>332</v>
      </c>
      <c r="E169" s="60" t="s">
        <v>397</v>
      </c>
      <c r="F169" s="42">
        <v>138</v>
      </c>
      <c r="G169" s="42">
        <v>260</v>
      </c>
      <c r="H169" s="32">
        <f t="shared" si="2"/>
        <v>35880</v>
      </c>
      <c r="I169" s="42"/>
      <c r="J169" s="42" t="s">
        <v>21</v>
      </c>
      <c r="M169" s="1"/>
      <c r="O169" s="15"/>
      <c r="Q169" s="10"/>
    </row>
    <row r="170" s="8" customFormat="1" ht="45" customHeight="1" spans="1:17">
      <c r="A170" s="35">
        <v>7</v>
      </c>
      <c r="B170" s="42" t="s">
        <v>415</v>
      </c>
      <c r="C170" s="42" t="s">
        <v>416</v>
      </c>
      <c r="D170" s="39" t="s">
        <v>332</v>
      </c>
      <c r="E170" s="60" t="s">
        <v>397</v>
      </c>
      <c r="F170" s="42">
        <v>18</v>
      </c>
      <c r="G170" s="42">
        <v>200</v>
      </c>
      <c r="H170" s="32">
        <f t="shared" si="2"/>
        <v>3600</v>
      </c>
      <c r="I170" s="42"/>
      <c r="J170" s="42" t="s">
        <v>21</v>
      </c>
      <c r="M170" s="1"/>
      <c r="O170" s="15"/>
      <c r="Q170" s="10"/>
    </row>
    <row r="171" s="8" customFormat="1" ht="45" customHeight="1" spans="1:17">
      <c r="A171" s="35">
        <v>8</v>
      </c>
      <c r="B171" s="42" t="s">
        <v>415</v>
      </c>
      <c r="C171" s="42" t="s">
        <v>417</v>
      </c>
      <c r="D171" s="39" t="s">
        <v>332</v>
      </c>
      <c r="E171" s="60" t="s">
        <v>397</v>
      </c>
      <c r="F171" s="42">
        <v>15</v>
      </c>
      <c r="G171" s="42">
        <v>280</v>
      </c>
      <c r="H171" s="32">
        <f t="shared" si="2"/>
        <v>4200</v>
      </c>
      <c r="I171" s="42"/>
      <c r="J171" s="42" t="s">
        <v>21</v>
      </c>
      <c r="M171" s="1"/>
      <c r="O171" s="15"/>
      <c r="Q171" s="10"/>
    </row>
    <row r="172" s="8" customFormat="1" ht="48" customHeight="1" spans="1:17">
      <c r="A172" s="35">
        <v>9</v>
      </c>
      <c r="B172" s="42" t="s">
        <v>418</v>
      </c>
      <c r="C172" s="42" t="s">
        <v>405</v>
      </c>
      <c r="D172" s="39" t="s">
        <v>419</v>
      </c>
      <c r="E172" s="60" t="s">
        <v>382</v>
      </c>
      <c r="F172" s="42">
        <v>1</v>
      </c>
      <c r="G172" s="42">
        <v>200</v>
      </c>
      <c r="H172" s="32">
        <f t="shared" si="2"/>
        <v>200</v>
      </c>
      <c r="I172" s="42"/>
      <c r="J172" s="42" t="s">
        <v>21</v>
      </c>
      <c r="M172" s="1"/>
      <c r="O172" s="15"/>
      <c r="Q172" s="10"/>
    </row>
    <row r="173" s="8" customFormat="1" ht="45" customHeight="1" spans="1:17">
      <c r="A173" s="35">
        <v>10</v>
      </c>
      <c r="B173" s="42" t="s">
        <v>420</v>
      </c>
      <c r="C173" s="42" t="s">
        <v>405</v>
      </c>
      <c r="D173" s="39" t="s">
        <v>421</v>
      </c>
      <c r="E173" s="60" t="s">
        <v>422</v>
      </c>
      <c r="F173" s="42">
        <v>20</v>
      </c>
      <c r="G173" s="42" t="s">
        <v>423</v>
      </c>
      <c r="H173" s="32">
        <v>0</v>
      </c>
      <c r="I173" s="42"/>
      <c r="J173" s="42" t="s">
        <v>21</v>
      </c>
      <c r="M173" s="1"/>
      <c r="O173" s="15"/>
      <c r="Q173" s="10"/>
    </row>
    <row r="174" s="8" customFormat="1" ht="45" customHeight="1" spans="1:17">
      <c r="A174" s="35">
        <v>11</v>
      </c>
      <c r="B174" s="42" t="s">
        <v>424</v>
      </c>
      <c r="C174" s="42" t="s">
        <v>405</v>
      </c>
      <c r="D174" s="39" t="s">
        <v>425</v>
      </c>
      <c r="E174" s="60" t="s">
        <v>422</v>
      </c>
      <c r="F174" s="42">
        <v>10</v>
      </c>
      <c r="G174" s="42">
        <v>50</v>
      </c>
      <c r="H174" s="32">
        <f t="shared" si="2"/>
        <v>500</v>
      </c>
      <c r="I174" s="42"/>
      <c r="J174" s="42" t="s">
        <v>21</v>
      </c>
      <c r="M174" s="1"/>
      <c r="O174" s="15"/>
      <c r="Q174" s="10"/>
    </row>
    <row r="175" s="8" customFormat="1" ht="45" customHeight="1" spans="1:17">
      <c r="A175" s="35">
        <v>12</v>
      </c>
      <c r="B175" s="42" t="s">
        <v>426</v>
      </c>
      <c r="C175" s="42" t="s">
        <v>405</v>
      </c>
      <c r="D175" s="39" t="s">
        <v>427</v>
      </c>
      <c r="E175" s="60" t="s">
        <v>382</v>
      </c>
      <c r="F175" s="42">
        <v>1</v>
      </c>
      <c r="G175" s="42">
        <v>800</v>
      </c>
      <c r="H175" s="32">
        <f t="shared" si="2"/>
        <v>800</v>
      </c>
      <c r="I175" s="42"/>
      <c r="J175" s="42" t="s">
        <v>21</v>
      </c>
      <c r="M175" s="1"/>
      <c r="O175" s="15"/>
      <c r="Q175" s="10"/>
    </row>
    <row r="176" s="9" customFormat="1" ht="45" customHeight="1" spans="1:17">
      <c r="A176" s="35">
        <v>13</v>
      </c>
      <c r="B176" s="42" t="s">
        <v>428</v>
      </c>
      <c r="C176" s="42" t="s">
        <v>405</v>
      </c>
      <c r="D176" s="39" t="s">
        <v>429</v>
      </c>
      <c r="E176" s="60" t="s">
        <v>385</v>
      </c>
      <c r="F176" s="42">
        <v>6</v>
      </c>
      <c r="G176" s="42">
        <v>900</v>
      </c>
      <c r="H176" s="32">
        <f t="shared" si="2"/>
        <v>5400</v>
      </c>
      <c r="I176" s="64"/>
      <c r="J176" s="42" t="s">
        <v>21</v>
      </c>
      <c r="M176" s="1"/>
      <c r="O176" s="15"/>
      <c r="Q176" s="10"/>
    </row>
    <row r="177" s="9" customFormat="1" ht="45" customHeight="1" spans="1:17">
      <c r="A177" s="35">
        <v>14</v>
      </c>
      <c r="B177" s="42" t="s">
        <v>430</v>
      </c>
      <c r="C177" s="42" t="s">
        <v>405</v>
      </c>
      <c r="D177" s="39" t="s">
        <v>429</v>
      </c>
      <c r="E177" s="60" t="s">
        <v>385</v>
      </c>
      <c r="F177" s="42">
        <v>1</v>
      </c>
      <c r="G177" s="42">
        <v>600</v>
      </c>
      <c r="H177" s="32">
        <f t="shared" si="2"/>
        <v>600</v>
      </c>
      <c r="I177" s="64"/>
      <c r="J177" s="42" t="s">
        <v>21</v>
      </c>
      <c r="M177" s="1"/>
      <c r="O177" s="15"/>
      <c r="Q177" s="10"/>
    </row>
    <row r="178" s="7" customFormat="1" ht="30.95" customHeight="1" spans="1:17">
      <c r="A178" s="57" t="s">
        <v>431</v>
      </c>
      <c r="B178" s="57"/>
      <c r="C178" s="58"/>
      <c r="D178" s="59"/>
      <c r="E178" s="57"/>
      <c r="F178" s="57"/>
      <c r="G178" s="58"/>
      <c r="H178" s="32"/>
      <c r="I178" s="58"/>
      <c r="J178" s="42" t="s">
        <v>21</v>
      </c>
      <c r="M178" s="1"/>
      <c r="O178" s="15"/>
      <c r="Q178" s="10"/>
    </row>
    <row r="179" s="8" customFormat="1" ht="48.95" customHeight="1" spans="1:17">
      <c r="A179" s="35">
        <v>1</v>
      </c>
      <c r="B179" s="42" t="s">
        <v>412</v>
      </c>
      <c r="C179" s="42" t="s">
        <v>432</v>
      </c>
      <c r="D179" s="39" t="s">
        <v>332</v>
      </c>
      <c r="E179" s="60" t="s">
        <v>397</v>
      </c>
      <c r="F179" s="42">
        <v>8</v>
      </c>
      <c r="G179" s="42">
        <v>260</v>
      </c>
      <c r="H179" s="32">
        <f t="shared" si="2"/>
        <v>2080</v>
      </c>
      <c r="I179" s="42"/>
      <c r="J179" s="42" t="s">
        <v>21</v>
      </c>
      <c r="M179" s="1"/>
      <c r="O179" s="15"/>
      <c r="Q179" s="10"/>
    </row>
    <row r="180" s="8" customFormat="1" ht="45" customHeight="1" spans="1:17">
      <c r="A180" s="35">
        <v>2</v>
      </c>
      <c r="B180" s="42" t="s">
        <v>415</v>
      </c>
      <c r="C180" s="42" t="s">
        <v>433</v>
      </c>
      <c r="D180" s="39" t="s">
        <v>332</v>
      </c>
      <c r="E180" s="60" t="s">
        <v>397</v>
      </c>
      <c r="F180" s="42">
        <v>3</v>
      </c>
      <c r="G180" s="42">
        <v>280</v>
      </c>
      <c r="H180" s="32">
        <f t="shared" si="2"/>
        <v>840</v>
      </c>
      <c r="I180" s="42"/>
      <c r="J180" s="42" t="s">
        <v>21</v>
      </c>
      <c r="M180" s="1"/>
      <c r="O180" s="15"/>
      <c r="Q180" s="10"/>
    </row>
    <row r="181" s="8" customFormat="1" ht="45" customHeight="1" spans="1:17">
      <c r="A181" s="35">
        <v>3</v>
      </c>
      <c r="B181" s="42" t="s">
        <v>420</v>
      </c>
      <c r="C181" s="42" t="s">
        <v>405</v>
      </c>
      <c r="D181" s="39" t="s">
        <v>421</v>
      </c>
      <c r="E181" s="60" t="s">
        <v>422</v>
      </c>
      <c r="F181" s="42">
        <v>5</v>
      </c>
      <c r="G181" s="42" t="s">
        <v>423</v>
      </c>
      <c r="H181" s="32">
        <v>0</v>
      </c>
      <c r="I181" s="42"/>
      <c r="J181" s="42" t="s">
        <v>21</v>
      </c>
      <c r="M181" s="1"/>
      <c r="O181" s="15"/>
      <c r="Q181" s="10"/>
    </row>
    <row r="182" s="8" customFormat="1" ht="45" customHeight="1" spans="1:17">
      <c r="A182" s="35">
        <v>4</v>
      </c>
      <c r="B182" s="42" t="s">
        <v>424</v>
      </c>
      <c r="C182" s="42" t="s">
        <v>405</v>
      </c>
      <c r="D182" s="39" t="s">
        <v>425</v>
      </c>
      <c r="E182" s="60" t="s">
        <v>422</v>
      </c>
      <c r="F182" s="42">
        <v>2</v>
      </c>
      <c r="G182" s="42">
        <v>50</v>
      </c>
      <c r="H182" s="32">
        <f t="shared" si="2"/>
        <v>100</v>
      </c>
      <c r="I182" s="42"/>
      <c r="J182" s="42" t="s">
        <v>21</v>
      </c>
      <c r="M182" s="1"/>
      <c r="O182" s="15"/>
      <c r="Q182" s="10"/>
    </row>
    <row r="183" s="9" customFormat="1" ht="45" customHeight="1" spans="1:17">
      <c r="A183" s="35">
        <v>5</v>
      </c>
      <c r="B183" s="42" t="s">
        <v>434</v>
      </c>
      <c r="C183" s="61" t="s">
        <v>405</v>
      </c>
      <c r="D183" s="62" t="s">
        <v>435</v>
      </c>
      <c r="E183" s="60" t="s">
        <v>385</v>
      </c>
      <c r="F183" s="42">
        <v>1</v>
      </c>
      <c r="G183" s="42">
        <v>150</v>
      </c>
      <c r="H183" s="32">
        <f t="shared" si="2"/>
        <v>150</v>
      </c>
      <c r="I183" s="64"/>
      <c r="J183" s="42" t="s">
        <v>21</v>
      </c>
      <c r="M183" s="1"/>
      <c r="O183" s="15"/>
      <c r="Q183" s="10"/>
    </row>
    <row r="184" s="7" customFormat="1" ht="30.95" customHeight="1" spans="1:17">
      <c r="A184" s="57" t="s">
        <v>436</v>
      </c>
      <c r="B184" s="57"/>
      <c r="C184" s="58"/>
      <c r="D184" s="59"/>
      <c r="E184" s="57"/>
      <c r="F184" s="57"/>
      <c r="G184" s="58"/>
      <c r="H184" s="32"/>
      <c r="I184" s="58"/>
      <c r="J184" s="42" t="s">
        <v>21</v>
      </c>
      <c r="M184" s="1"/>
      <c r="O184" s="15"/>
      <c r="Q184" s="10"/>
    </row>
    <row r="185" s="8" customFormat="1" ht="45" customHeight="1" spans="1:17">
      <c r="A185" s="35">
        <v>1</v>
      </c>
      <c r="B185" s="42" t="s">
        <v>437</v>
      </c>
      <c r="C185" s="37" t="s">
        <v>396</v>
      </c>
      <c r="D185" s="39" t="s">
        <v>332</v>
      </c>
      <c r="E185" s="37" t="s">
        <v>397</v>
      </c>
      <c r="F185" s="37">
        <v>4</v>
      </c>
      <c r="G185" s="42">
        <v>400</v>
      </c>
      <c r="H185" s="32">
        <f t="shared" si="2"/>
        <v>1600</v>
      </c>
      <c r="I185" s="34"/>
      <c r="J185" s="42" t="s">
        <v>21</v>
      </c>
      <c r="M185" s="1"/>
      <c r="O185" s="15"/>
      <c r="Q185" s="10"/>
    </row>
    <row r="186" s="6" customFormat="1" ht="57.95" customHeight="1" spans="1:17">
      <c r="A186" s="35">
        <v>2</v>
      </c>
      <c r="B186" s="37" t="s">
        <v>438</v>
      </c>
      <c r="C186" s="37" t="s">
        <v>439</v>
      </c>
      <c r="D186" s="33" t="s">
        <v>440</v>
      </c>
      <c r="E186" s="42" t="s">
        <v>16</v>
      </c>
      <c r="F186" s="42">
        <v>1</v>
      </c>
      <c r="G186" s="37">
        <v>1200</v>
      </c>
      <c r="H186" s="32">
        <f t="shared" si="2"/>
        <v>1200</v>
      </c>
      <c r="I186" s="35"/>
      <c r="J186" s="42"/>
      <c r="M186" s="1"/>
      <c r="O186" s="15"/>
      <c r="Q186" s="10"/>
    </row>
    <row r="187" s="8" customFormat="1" ht="129" customHeight="1" spans="1:17">
      <c r="A187" s="35">
        <v>3</v>
      </c>
      <c r="B187" s="42" t="s">
        <v>401</v>
      </c>
      <c r="C187" s="42" t="s">
        <v>402</v>
      </c>
      <c r="D187" s="39" t="s">
        <v>403</v>
      </c>
      <c r="E187" s="60" t="s">
        <v>16</v>
      </c>
      <c r="F187" s="42">
        <v>1</v>
      </c>
      <c r="G187" s="42">
        <v>650</v>
      </c>
      <c r="H187" s="32">
        <f t="shared" si="2"/>
        <v>650</v>
      </c>
      <c r="I187" s="42"/>
      <c r="J187" s="42"/>
      <c r="M187" s="1"/>
      <c r="O187" s="15"/>
      <c r="Q187" s="10"/>
    </row>
    <row r="188" s="8" customFormat="1" ht="48" customHeight="1" spans="1:17">
      <c r="A188" s="35">
        <v>4</v>
      </c>
      <c r="B188" s="42" t="s">
        <v>404</v>
      </c>
      <c r="C188" s="42" t="s">
        <v>405</v>
      </c>
      <c r="D188" s="39" t="s">
        <v>406</v>
      </c>
      <c r="E188" s="60" t="s">
        <v>382</v>
      </c>
      <c r="F188" s="42">
        <v>1</v>
      </c>
      <c r="G188" s="42">
        <v>500</v>
      </c>
      <c r="H188" s="32">
        <f t="shared" si="2"/>
        <v>500</v>
      </c>
      <c r="I188" s="42" t="s">
        <v>407</v>
      </c>
      <c r="J188" s="42" t="s">
        <v>21</v>
      </c>
      <c r="M188" s="1"/>
      <c r="O188" s="15"/>
      <c r="Q188" s="10"/>
    </row>
    <row r="189" s="8" customFormat="1" ht="48.95" customHeight="1" spans="1:17">
      <c r="A189" s="35">
        <v>5</v>
      </c>
      <c r="B189" s="42" t="s">
        <v>412</v>
      </c>
      <c r="C189" s="42" t="s">
        <v>441</v>
      </c>
      <c r="D189" s="39" t="s">
        <v>332</v>
      </c>
      <c r="E189" s="60" t="s">
        <v>397</v>
      </c>
      <c r="F189" s="42">
        <v>13</v>
      </c>
      <c r="G189" s="42">
        <v>260</v>
      </c>
      <c r="H189" s="32">
        <f t="shared" si="2"/>
        <v>3380</v>
      </c>
      <c r="I189" s="42"/>
      <c r="J189" s="42" t="s">
        <v>21</v>
      </c>
      <c r="M189" s="1"/>
      <c r="O189" s="15"/>
      <c r="Q189" s="10"/>
    </row>
    <row r="190" s="8" customFormat="1" ht="45" customHeight="1" spans="1:17">
      <c r="A190" s="35">
        <v>6</v>
      </c>
      <c r="B190" s="42" t="s">
        <v>415</v>
      </c>
      <c r="C190" s="42" t="s">
        <v>433</v>
      </c>
      <c r="D190" s="39" t="s">
        <v>332</v>
      </c>
      <c r="E190" s="60" t="s">
        <v>397</v>
      </c>
      <c r="F190" s="42">
        <v>11</v>
      </c>
      <c r="G190" s="42">
        <v>280</v>
      </c>
      <c r="H190" s="32">
        <f t="shared" si="2"/>
        <v>3080</v>
      </c>
      <c r="I190" s="42"/>
      <c r="J190" s="42" t="s">
        <v>21</v>
      </c>
      <c r="M190" s="1"/>
      <c r="O190" s="15"/>
      <c r="Q190" s="10"/>
    </row>
    <row r="191" s="8" customFormat="1" ht="48" customHeight="1" spans="1:17">
      <c r="A191" s="35">
        <v>7</v>
      </c>
      <c r="B191" s="42" t="s">
        <v>418</v>
      </c>
      <c r="C191" s="42" t="s">
        <v>405</v>
      </c>
      <c r="D191" s="39" t="s">
        <v>419</v>
      </c>
      <c r="E191" s="60" t="s">
        <v>382</v>
      </c>
      <c r="F191" s="42">
        <v>1</v>
      </c>
      <c r="G191" s="42">
        <v>200</v>
      </c>
      <c r="H191" s="32">
        <f t="shared" si="2"/>
        <v>200</v>
      </c>
      <c r="I191" s="42"/>
      <c r="J191" s="42" t="s">
        <v>21</v>
      </c>
      <c r="M191" s="1"/>
      <c r="O191" s="15"/>
      <c r="Q191" s="10"/>
    </row>
    <row r="192" s="8" customFormat="1" ht="45" customHeight="1" spans="1:17">
      <c r="A192" s="35">
        <v>8</v>
      </c>
      <c r="B192" s="42" t="s">
        <v>420</v>
      </c>
      <c r="C192" s="42" t="s">
        <v>405</v>
      </c>
      <c r="D192" s="39" t="s">
        <v>421</v>
      </c>
      <c r="E192" s="60" t="s">
        <v>422</v>
      </c>
      <c r="F192" s="42">
        <v>8</v>
      </c>
      <c r="G192" s="42" t="s">
        <v>423</v>
      </c>
      <c r="H192" s="32">
        <v>0</v>
      </c>
      <c r="I192" s="42"/>
      <c r="J192" s="42" t="s">
        <v>21</v>
      </c>
      <c r="M192" s="1"/>
      <c r="O192" s="15"/>
      <c r="Q192" s="10"/>
    </row>
    <row r="193" s="8" customFormat="1" ht="45" customHeight="1" spans="1:17">
      <c r="A193" s="35">
        <v>9</v>
      </c>
      <c r="B193" s="42" t="s">
        <v>424</v>
      </c>
      <c r="C193" s="42" t="s">
        <v>405</v>
      </c>
      <c r="D193" s="39" t="s">
        <v>425</v>
      </c>
      <c r="E193" s="60" t="s">
        <v>422</v>
      </c>
      <c r="F193" s="42">
        <v>4</v>
      </c>
      <c r="G193" s="42">
        <v>50</v>
      </c>
      <c r="H193" s="32">
        <f t="shared" si="2"/>
        <v>200</v>
      </c>
      <c r="I193" s="42"/>
      <c r="J193" s="42" t="s">
        <v>21</v>
      </c>
      <c r="M193" s="1"/>
      <c r="O193" s="15"/>
      <c r="Q193" s="10"/>
    </row>
    <row r="194" s="8" customFormat="1" ht="45" customHeight="1" spans="1:17">
      <c r="A194" s="35">
        <v>10</v>
      </c>
      <c r="B194" s="42" t="s">
        <v>426</v>
      </c>
      <c r="C194" s="42" t="s">
        <v>405</v>
      </c>
      <c r="D194" s="39" t="s">
        <v>427</v>
      </c>
      <c r="E194" s="60" t="s">
        <v>382</v>
      </c>
      <c r="F194" s="42">
        <v>1</v>
      </c>
      <c r="G194" s="42">
        <v>950</v>
      </c>
      <c r="H194" s="32">
        <f t="shared" si="2"/>
        <v>950</v>
      </c>
      <c r="I194" s="42"/>
      <c r="J194" s="42" t="s">
        <v>21</v>
      </c>
      <c r="M194" s="1"/>
      <c r="O194" s="15"/>
      <c r="Q194" s="10"/>
    </row>
    <row r="195" s="9" customFormat="1" ht="45" customHeight="1" spans="1:17">
      <c r="A195" s="35">
        <v>11</v>
      </c>
      <c r="B195" s="42" t="s">
        <v>434</v>
      </c>
      <c r="C195" s="61" t="s">
        <v>405</v>
      </c>
      <c r="D195" s="62" t="s">
        <v>435</v>
      </c>
      <c r="E195" s="60" t="s">
        <v>385</v>
      </c>
      <c r="F195" s="42">
        <v>1</v>
      </c>
      <c r="G195" s="42">
        <v>180</v>
      </c>
      <c r="H195" s="32">
        <f t="shared" si="2"/>
        <v>180</v>
      </c>
      <c r="I195" s="64"/>
      <c r="J195" s="42" t="s">
        <v>21</v>
      </c>
      <c r="M195" s="1"/>
      <c r="O195" s="15"/>
      <c r="Q195" s="10"/>
    </row>
    <row r="196" s="7" customFormat="1" ht="30.95" customHeight="1" spans="1:17">
      <c r="A196" s="57" t="s">
        <v>442</v>
      </c>
      <c r="B196" s="57"/>
      <c r="C196" s="58"/>
      <c r="D196" s="59"/>
      <c r="E196" s="57"/>
      <c r="F196" s="57"/>
      <c r="G196" s="58"/>
      <c r="H196" s="32"/>
      <c r="I196" s="58"/>
      <c r="J196" s="42" t="s">
        <v>21</v>
      </c>
      <c r="M196" s="1"/>
      <c r="O196" s="15"/>
      <c r="Q196" s="10"/>
    </row>
    <row r="197" s="8" customFormat="1" ht="48.95" customHeight="1" spans="1:17">
      <c r="A197" s="35">
        <v>1</v>
      </c>
      <c r="B197" s="42" t="s">
        <v>412</v>
      </c>
      <c r="C197" s="42" t="s">
        <v>432</v>
      </c>
      <c r="D197" s="39" t="s">
        <v>332</v>
      </c>
      <c r="E197" s="60" t="s">
        <v>397</v>
      </c>
      <c r="F197" s="42">
        <v>8</v>
      </c>
      <c r="G197" s="42">
        <v>260</v>
      </c>
      <c r="H197" s="32">
        <f t="shared" si="2"/>
        <v>2080</v>
      </c>
      <c r="I197" s="42"/>
      <c r="J197" s="42" t="s">
        <v>21</v>
      </c>
      <c r="M197" s="1"/>
      <c r="O197" s="15"/>
      <c r="Q197" s="10"/>
    </row>
    <row r="198" s="8" customFormat="1" ht="45" customHeight="1" spans="1:17">
      <c r="A198" s="35">
        <v>2</v>
      </c>
      <c r="B198" s="42" t="s">
        <v>415</v>
      </c>
      <c r="C198" s="42" t="s">
        <v>433</v>
      </c>
      <c r="D198" s="39" t="s">
        <v>332</v>
      </c>
      <c r="E198" s="60" t="s">
        <v>397</v>
      </c>
      <c r="F198" s="42">
        <v>3</v>
      </c>
      <c r="G198" s="42">
        <v>280</v>
      </c>
      <c r="H198" s="32">
        <f t="shared" si="2"/>
        <v>840</v>
      </c>
      <c r="I198" s="42"/>
      <c r="J198" s="42" t="s">
        <v>21</v>
      </c>
      <c r="M198" s="1"/>
      <c r="O198" s="15"/>
      <c r="Q198" s="10"/>
    </row>
    <row r="199" s="8" customFormat="1" ht="45" customHeight="1" spans="1:17">
      <c r="A199" s="35">
        <v>3</v>
      </c>
      <c r="B199" s="42" t="s">
        <v>420</v>
      </c>
      <c r="C199" s="42" t="s">
        <v>405</v>
      </c>
      <c r="D199" s="39" t="s">
        <v>421</v>
      </c>
      <c r="E199" s="60" t="s">
        <v>422</v>
      </c>
      <c r="F199" s="42">
        <v>5</v>
      </c>
      <c r="G199" s="42" t="s">
        <v>423</v>
      </c>
      <c r="H199" s="32">
        <v>0</v>
      </c>
      <c r="I199" s="42"/>
      <c r="J199" s="42" t="s">
        <v>21</v>
      </c>
      <c r="M199" s="1"/>
      <c r="O199" s="15"/>
      <c r="Q199" s="10"/>
    </row>
    <row r="200" s="8" customFormat="1" ht="45" customHeight="1" spans="1:17">
      <c r="A200" s="35">
        <v>4</v>
      </c>
      <c r="B200" s="42" t="s">
        <v>424</v>
      </c>
      <c r="C200" s="42" t="s">
        <v>405</v>
      </c>
      <c r="D200" s="39" t="s">
        <v>425</v>
      </c>
      <c r="E200" s="60" t="s">
        <v>422</v>
      </c>
      <c r="F200" s="42">
        <v>2</v>
      </c>
      <c r="G200" s="42">
        <v>50</v>
      </c>
      <c r="H200" s="32">
        <f t="shared" ref="H200:H226" si="3">ROUND(F200*G200,0)</f>
        <v>100</v>
      </c>
      <c r="I200" s="42"/>
      <c r="J200" s="42" t="s">
        <v>21</v>
      </c>
      <c r="M200" s="1"/>
      <c r="O200" s="15"/>
      <c r="Q200" s="10"/>
    </row>
    <row r="201" s="9" customFormat="1" ht="45" customHeight="1" spans="1:17">
      <c r="A201" s="35">
        <v>5</v>
      </c>
      <c r="B201" s="42" t="s">
        <v>434</v>
      </c>
      <c r="C201" s="61" t="s">
        <v>405</v>
      </c>
      <c r="D201" s="62" t="s">
        <v>435</v>
      </c>
      <c r="E201" s="60" t="s">
        <v>385</v>
      </c>
      <c r="F201" s="42">
        <v>1</v>
      </c>
      <c r="G201" s="42">
        <v>180</v>
      </c>
      <c r="H201" s="32">
        <f t="shared" si="3"/>
        <v>180</v>
      </c>
      <c r="I201" s="64"/>
      <c r="J201" s="42" t="s">
        <v>21</v>
      </c>
      <c r="M201" s="1"/>
      <c r="O201" s="15"/>
      <c r="Q201" s="10"/>
    </row>
    <row r="202" s="7" customFormat="1" ht="30.95" customHeight="1" spans="1:17">
      <c r="A202" s="57" t="s">
        <v>443</v>
      </c>
      <c r="B202" s="57"/>
      <c r="C202" s="58"/>
      <c r="D202" s="59"/>
      <c r="E202" s="57"/>
      <c r="F202" s="57"/>
      <c r="G202" s="58"/>
      <c r="H202" s="32"/>
      <c r="I202" s="58"/>
      <c r="J202" s="42"/>
      <c r="M202" s="1"/>
      <c r="O202" s="15"/>
      <c r="Q202" s="10"/>
    </row>
    <row r="203" s="8" customFormat="1" ht="45" customHeight="1" spans="1:17">
      <c r="A203" s="35">
        <v>1</v>
      </c>
      <c r="B203" s="42" t="s">
        <v>437</v>
      </c>
      <c r="C203" s="37" t="s">
        <v>396</v>
      </c>
      <c r="D203" s="39" t="s">
        <v>332</v>
      </c>
      <c r="E203" s="37" t="s">
        <v>397</v>
      </c>
      <c r="F203" s="37">
        <v>4</v>
      </c>
      <c r="G203" s="42">
        <v>500</v>
      </c>
      <c r="H203" s="32">
        <f t="shared" si="3"/>
        <v>2000</v>
      </c>
      <c r="I203" s="34"/>
      <c r="J203" s="42" t="s">
        <v>21</v>
      </c>
      <c r="M203" s="1"/>
      <c r="O203" s="15"/>
      <c r="Q203" s="10"/>
    </row>
    <row r="204" s="6" customFormat="1" ht="57.95" customHeight="1" spans="1:17">
      <c r="A204" s="35">
        <v>2</v>
      </c>
      <c r="B204" s="37" t="s">
        <v>438</v>
      </c>
      <c r="C204" s="37" t="s">
        <v>439</v>
      </c>
      <c r="D204" s="33" t="s">
        <v>440</v>
      </c>
      <c r="E204" s="42" t="s">
        <v>16</v>
      </c>
      <c r="F204" s="42">
        <v>1</v>
      </c>
      <c r="G204" s="37">
        <v>1200</v>
      </c>
      <c r="H204" s="32">
        <f t="shared" si="3"/>
        <v>1200</v>
      </c>
      <c r="I204" s="35"/>
      <c r="J204" s="42"/>
      <c r="M204" s="1"/>
      <c r="O204" s="15"/>
      <c r="Q204" s="10"/>
    </row>
    <row r="205" s="8" customFormat="1" ht="123" customHeight="1" spans="1:17">
      <c r="A205" s="35">
        <v>3</v>
      </c>
      <c r="B205" s="42" t="s">
        <v>401</v>
      </c>
      <c r="C205" s="42" t="s">
        <v>402</v>
      </c>
      <c r="D205" s="39" t="s">
        <v>403</v>
      </c>
      <c r="E205" s="60" t="s">
        <v>16</v>
      </c>
      <c r="F205" s="42">
        <v>1</v>
      </c>
      <c r="G205" s="42">
        <v>650</v>
      </c>
      <c r="H205" s="32">
        <f t="shared" si="3"/>
        <v>650</v>
      </c>
      <c r="I205" s="42"/>
      <c r="J205" s="42"/>
      <c r="M205" s="1"/>
      <c r="O205" s="15"/>
      <c r="Q205" s="10"/>
    </row>
    <row r="206" s="8" customFormat="1" ht="48" customHeight="1" spans="1:17">
      <c r="A206" s="35">
        <v>4</v>
      </c>
      <c r="B206" s="42" t="s">
        <v>404</v>
      </c>
      <c r="C206" s="42" t="s">
        <v>405</v>
      </c>
      <c r="D206" s="39" t="s">
        <v>406</v>
      </c>
      <c r="E206" s="60" t="s">
        <v>382</v>
      </c>
      <c r="F206" s="42">
        <v>1</v>
      </c>
      <c r="G206" s="42">
        <v>500</v>
      </c>
      <c r="H206" s="32">
        <f t="shared" si="3"/>
        <v>500</v>
      </c>
      <c r="I206" s="42" t="s">
        <v>407</v>
      </c>
      <c r="J206" s="42" t="s">
        <v>21</v>
      </c>
      <c r="M206" s="1"/>
      <c r="O206" s="15"/>
      <c r="Q206" s="10"/>
    </row>
    <row r="207" s="8" customFormat="1" ht="48.95" customHeight="1" spans="1:17">
      <c r="A207" s="35">
        <v>5</v>
      </c>
      <c r="B207" s="42" t="s">
        <v>412</v>
      </c>
      <c r="C207" s="42" t="s">
        <v>444</v>
      </c>
      <c r="D207" s="39" t="s">
        <v>332</v>
      </c>
      <c r="E207" s="60" t="s">
        <v>397</v>
      </c>
      <c r="F207" s="42">
        <v>24</v>
      </c>
      <c r="G207" s="42">
        <v>260</v>
      </c>
      <c r="H207" s="32">
        <f t="shared" si="3"/>
        <v>6240</v>
      </c>
      <c r="I207" s="42"/>
      <c r="J207" s="42" t="s">
        <v>21</v>
      </c>
      <c r="M207" s="1"/>
      <c r="O207" s="15"/>
      <c r="Q207" s="10"/>
    </row>
    <row r="208" s="8" customFormat="1" ht="45" customHeight="1" spans="1:17">
      <c r="A208" s="35">
        <v>6</v>
      </c>
      <c r="B208" s="42" t="s">
        <v>415</v>
      </c>
      <c r="C208" s="42" t="s">
        <v>433</v>
      </c>
      <c r="D208" s="39" t="s">
        <v>332</v>
      </c>
      <c r="E208" s="60" t="s">
        <v>397</v>
      </c>
      <c r="F208" s="42">
        <v>5</v>
      </c>
      <c r="G208" s="42">
        <v>280</v>
      </c>
      <c r="H208" s="32">
        <f t="shared" si="3"/>
        <v>1400</v>
      </c>
      <c r="I208" s="42"/>
      <c r="J208" s="42" t="s">
        <v>21</v>
      </c>
      <c r="M208" s="1"/>
      <c r="O208" s="15"/>
      <c r="Q208" s="10"/>
    </row>
    <row r="209" s="8" customFormat="1" ht="48" customHeight="1" spans="1:17">
      <c r="A209" s="35">
        <v>7</v>
      </c>
      <c r="B209" s="42" t="s">
        <v>418</v>
      </c>
      <c r="C209" s="42" t="s">
        <v>405</v>
      </c>
      <c r="D209" s="39" t="s">
        <v>419</v>
      </c>
      <c r="E209" s="60" t="s">
        <v>382</v>
      </c>
      <c r="F209" s="42">
        <v>1</v>
      </c>
      <c r="G209" s="42">
        <v>200</v>
      </c>
      <c r="H209" s="32">
        <f t="shared" si="3"/>
        <v>200</v>
      </c>
      <c r="I209" s="42"/>
      <c r="J209" s="42" t="s">
        <v>21</v>
      </c>
      <c r="M209" s="1"/>
      <c r="O209" s="15"/>
      <c r="Q209" s="10"/>
    </row>
    <row r="210" s="8" customFormat="1" ht="45" customHeight="1" spans="1:17">
      <c r="A210" s="35">
        <v>8</v>
      </c>
      <c r="B210" s="42" t="s">
        <v>420</v>
      </c>
      <c r="C210" s="42" t="s">
        <v>405</v>
      </c>
      <c r="D210" s="39" t="s">
        <v>421</v>
      </c>
      <c r="E210" s="60" t="s">
        <v>422</v>
      </c>
      <c r="F210" s="42">
        <v>8</v>
      </c>
      <c r="G210" s="42" t="s">
        <v>423</v>
      </c>
      <c r="H210" s="32">
        <v>0</v>
      </c>
      <c r="I210" s="42"/>
      <c r="J210" s="42" t="s">
        <v>21</v>
      </c>
      <c r="M210" s="1"/>
      <c r="O210" s="15"/>
      <c r="Q210" s="10"/>
    </row>
    <row r="211" s="8" customFormat="1" ht="45" customHeight="1" spans="1:17">
      <c r="A211" s="35">
        <v>9</v>
      </c>
      <c r="B211" s="42" t="s">
        <v>424</v>
      </c>
      <c r="C211" s="42" t="s">
        <v>405</v>
      </c>
      <c r="D211" s="39" t="s">
        <v>425</v>
      </c>
      <c r="E211" s="60" t="s">
        <v>422</v>
      </c>
      <c r="F211" s="42">
        <v>4</v>
      </c>
      <c r="G211" s="42">
        <v>50</v>
      </c>
      <c r="H211" s="32">
        <f t="shared" si="3"/>
        <v>200</v>
      </c>
      <c r="I211" s="42"/>
      <c r="J211" s="42" t="s">
        <v>21</v>
      </c>
      <c r="M211" s="1"/>
      <c r="O211" s="15"/>
      <c r="Q211" s="10"/>
    </row>
    <row r="212" s="8" customFormat="1" ht="45" customHeight="1" spans="1:17">
      <c r="A212" s="35">
        <v>10</v>
      </c>
      <c r="B212" s="42" t="s">
        <v>426</v>
      </c>
      <c r="C212" s="42" t="s">
        <v>405</v>
      </c>
      <c r="D212" s="39" t="s">
        <v>427</v>
      </c>
      <c r="E212" s="60" t="s">
        <v>382</v>
      </c>
      <c r="F212" s="42">
        <v>1</v>
      </c>
      <c r="G212" s="42">
        <v>950</v>
      </c>
      <c r="H212" s="32">
        <f t="shared" si="3"/>
        <v>950</v>
      </c>
      <c r="I212" s="42"/>
      <c r="J212" s="42" t="s">
        <v>21</v>
      </c>
      <c r="M212" s="1"/>
      <c r="O212" s="15"/>
      <c r="Q212" s="10"/>
    </row>
    <row r="213" s="9" customFormat="1" ht="45" customHeight="1" spans="1:17">
      <c r="A213" s="35">
        <v>11</v>
      </c>
      <c r="B213" s="42" t="s">
        <v>434</v>
      </c>
      <c r="C213" s="61" t="s">
        <v>405</v>
      </c>
      <c r="D213" s="62" t="s">
        <v>435</v>
      </c>
      <c r="E213" s="60" t="s">
        <v>385</v>
      </c>
      <c r="F213" s="42">
        <v>1</v>
      </c>
      <c r="G213" s="42">
        <v>180</v>
      </c>
      <c r="H213" s="32">
        <f t="shared" si="3"/>
        <v>180</v>
      </c>
      <c r="I213" s="64"/>
      <c r="J213" s="42" t="s">
        <v>21</v>
      </c>
      <c r="M213" s="1"/>
      <c r="O213" s="15"/>
      <c r="Q213" s="10"/>
    </row>
    <row r="214" s="9" customFormat="1" ht="45" customHeight="1" spans="1:17">
      <c r="A214" s="35">
        <v>12</v>
      </c>
      <c r="B214" s="42" t="s">
        <v>428</v>
      </c>
      <c r="C214" s="42" t="s">
        <v>405</v>
      </c>
      <c r="D214" s="39" t="s">
        <v>429</v>
      </c>
      <c r="E214" s="60" t="s">
        <v>385</v>
      </c>
      <c r="F214" s="42">
        <v>1</v>
      </c>
      <c r="G214" s="42">
        <v>800</v>
      </c>
      <c r="H214" s="32">
        <f t="shared" si="3"/>
        <v>800</v>
      </c>
      <c r="I214" s="64"/>
      <c r="J214" s="42" t="s">
        <v>21</v>
      </c>
      <c r="M214" s="1"/>
      <c r="O214" s="15"/>
      <c r="Q214" s="10"/>
    </row>
    <row r="215" s="7" customFormat="1" ht="30.95" customHeight="1" spans="1:17">
      <c r="A215" s="57" t="s">
        <v>445</v>
      </c>
      <c r="B215" s="57"/>
      <c r="C215" s="58"/>
      <c r="D215" s="59"/>
      <c r="E215" s="57"/>
      <c r="F215" s="57"/>
      <c r="G215" s="58"/>
      <c r="H215" s="32"/>
      <c r="I215" s="58"/>
      <c r="J215" s="42"/>
      <c r="M215" s="1"/>
      <c r="O215" s="15"/>
      <c r="Q215" s="10"/>
    </row>
    <row r="216" s="10" customFormat="1" ht="97" customHeight="1" spans="1:15">
      <c r="A216" s="42">
        <v>1</v>
      </c>
      <c r="B216" s="42" t="s">
        <v>398</v>
      </c>
      <c r="C216" s="42" t="s">
        <v>446</v>
      </c>
      <c r="D216" s="39" t="s">
        <v>447</v>
      </c>
      <c r="E216" s="42" t="s">
        <v>16</v>
      </c>
      <c r="F216" s="42">
        <v>1</v>
      </c>
      <c r="G216" s="42">
        <v>4500</v>
      </c>
      <c r="H216" s="32">
        <f t="shared" si="3"/>
        <v>4500</v>
      </c>
      <c r="I216" s="42"/>
      <c r="J216" s="42"/>
      <c r="M216" s="1"/>
      <c r="O216" s="15"/>
    </row>
    <row r="217" s="10" customFormat="1" ht="135" customHeight="1" spans="1:15">
      <c r="A217" s="42">
        <v>2</v>
      </c>
      <c r="B217" s="42" t="s">
        <v>448</v>
      </c>
      <c r="C217" s="42" t="s">
        <v>402</v>
      </c>
      <c r="D217" s="65" t="s">
        <v>403</v>
      </c>
      <c r="E217" s="42" t="s">
        <v>385</v>
      </c>
      <c r="F217" s="42">
        <v>1</v>
      </c>
      <c r="G217" s="34">
        <v>650</v>
      </c>
      <c r="H217" s="32">
        <f t="shared" si="3"/>
        <v>650</v>
      </c>
      <c r="I217" s="79"/>
      <c r="J217" s="42"/>
      <c r="M217" s="1"/>
      <c r="O217" s="15"/>
    </row>
    <row r="218" s="10" customFormat="1" ht="54" customHeight="1" spans="1:15">
      <c r="A218" s="42">
        <v>3</v>
      </c>
      <c r="B218" s="42" t="s">
        <v>449</v>
      </c>
      <c r="C218" s="42" t="s">
        <v>405</v>
      </c>
      <c r="D218" s="65" t="s">
        <v>406</v>
      </c>
      <c r="E218" s="42" t="s">
        <v>385</v>
      </c>
      <c r="F218" s="42">
        <v>1</v>
      </c>
      <c r="G218" s="42">
        <v>800</v>
      </c>
      <c r="H218" s="32">
        <f t="shared" si="3"/>
        <v>800</v>
      </c>
      <c r="I218" s="79"/>
      <c r="J218" s="42" t="s">
        <v>21</v>
      </c>
      <c r="M218" s="1"/>
      <c r="O218" s="15"/>
    </row>
    <row r="219" s="10" customFormat="1" ht="51.95" customHeight="1" spans="1:15">
      <c r="A219" s="42">
        <v>4</v>
      </c>
      <c r="B219" s="42" t="s">
        <v>450</v>
      </c>
      <c r="C219" s="42" t="s">
        <v>405</v>
      </c>
      <c r="D219" s="65" t="s">
        <v>406</v>
      </c>
      <c r="E219" s="42" t="s">
        <v>382</v>
      </c>
      <c r="F219" s="42">
        <v>1</v>
      </c>
      <c r="G219" s="34">
        <v>500</v>
      </c>
      <c r="H219" s="32">
        <f t="shared" si="3"/>
        <v>500</v>
      </c>
      <c r="I219" s="42"/>
      <c r="J219" s="42" t="s">
        <v>21</v>
      </c>
      <c r="M219" s="1"/>
      <c r="O219" s="15"/>
    </row>
    <row r="220" s="10" customFormat="1" ht="48.95" customHeight="1" spans="1:15">
      <c r="A220" s="42">
        <v>5</v>
      </c>
      <c r="B220" s="42" t="s">
        <v>451</v>
      </c>
      <c r="C220" s="42" t="s">
        <v>452</v>
      </c>
      <c r="D220" s="39" t="s">
        <v>332</v>
      </c>
      <c r="E220" s="42" t="s">
        <v>397</v>
      </c>
      <c r="F220" s="42">
        <v>55</v>
      </c>
      <c r="G220" s="42">
        <v>260</v>
      </c>
      <c r="H220" s="32">
        <f t="shared" si="3"/>
        <v>14300</v>
      </c>
      <c r="I220" s="79"/>
      <c r="J220" s="42" t="s">
        <v>21</v>
      </c>
      <c r="M220" s="1"/>
      <c r="O220" s="15"/>
    </row>
    <row r="221" s="10" customFormat="1" ht="54" customHeight="1" spans="1:15">
      <c r="A221" s="42">
        <v>6</v>
      </c>
      <c r="B221" s="42" t="s">
        <v>415</v>
      </c>
      <c r="C221" s="42" t="s">
        <v>416</v>
      </c>
      <c r="D221" s="39" t="s">
        <v>332</v>
      </c>
      <c r="E221" s="42" t="s">
        <v>397</v>
      </c>
      <c r="F221" s="42">
        <v>10</v>
      </c>
      <c r="G221" s="42">
        <v>280</v>
      </c>
      <c r="H221" s="32">
        <f t="shared" si="3"/>
        <v>2800</v>
      </c>
      <c r="I221" s="79"/>
      <c r="J221" s="42" t="s">
        <v>21</v>
      </c>
      <c r="M221" s="1"/>
      <c r="O221" s="15"/>
    </row>
    <row r="222" s="10" customFormat="1" ht="54" customHeight="1" spans="1:15">
      <c r="A222" s="42">
        <v>7</v>
      </c>
      <c r="B222" s="42" t="s">
        <v>453</v>
      </c>
      <c r="C222" s="42" t="s">
        <v>454</v>
      </c>
      <c r="D222" s="66" t="s">
        <v>455</v>
      </c>
      <c r="E222" s="42" t="s">
        <v>385</v>
      </c>
      <c r="F222" s="42">
        <v>1</v>
      </c>
      <c r="G222" s="34">
        <v>800</v>
      </c>
      <c r="H222" s="32">
        <f t="shared" si="3"/>
        <v>800</v>
      </c>
      <c r="I222" s="80"/>
      <c r="J222" s="42" t="s">
        <v>21</v>
      </c>
      <c r="M222" s="1"/>
      <c r="O222" s="15"/>
    </row>
    <row r="223" s="10" customFormat="1" ht="54" customHeight="1" spans="1:15">
      <c r="A223" s="42">
        <v>8</v>
      </c>
      <c r="B223" s="42" t="s">
        <v>456</v>
      </c>
      <c r="C223" s="42" t="s">
        <v>405</v>
      </c>
      <c r="D223" s="39" t="s">
        <v>457</v>
      </c>
      <c r="E223" s="42" t="s">
        <v>422</v>
      </c>
      <c r="F223" s="42">
        <v>16</v>
      </c>
      <c r="G223" s="34">
        <v>950</v>
      </c>
      <c r="H223" s="32">
        <f t="shared" si="3"/>
        <v>15200</v>
      </c>
      <c r="I223" s="79"/>
      <c r="J223" s="42" t="s">
        <v>21</v>
      </c>
      <c r="M223" s="1"/>
      <c r="O223" s="15"/>
    </row>
    <row r="224" s="10" customFormat="1" ht="48" customHeight="1" spans="1:15">
      <c r="A224" s="42">
        <v>9</v>
      </c>
      <c r="B224" s="42" t="s">
        <v>418</v>
      </c>
      <c r="C224" s="42" t="s">
        <v>405</v>
      </c>
      <c r="D224" s="65" t="s">
        <v>458</v>
      </c>
      <c r="E224" s="42" t="s">
        <v>385</v>
      </c>
      <c r="F224" s="42">
        <v>16</v>
      </c>
      <c r="G224" s="42">
        <v>200</v>
      </c>
      <c r="H224" s="32">
        <f t="shared" si="3"/>
        <v>3200</v>
      </c>
      <c r="I224" s="79"/>
      <c r="J224" s="42" t="s">
        <v>21</v>
      </c>
      <c r="M224" s="1"/>
      <c r="O224" s="15"/>
    </row>
    <row r="225" s="10" customFormat="1" ht="46" customHeight="1" spans="1:15">
      <c r="A225" s="42">
        <v>10</v>
      </c>
      <c r="B225" s="42" t="s">
        <v>459</v>
      </c>
      <c r="C225" s="42" t="s">
        <v>405</v>
      </c>
      <c r="D225" s="39"/>
      <c r="E225" s="42" t="s">
        <v>422</v>
      </c>
      <c r="F225" s="42">
        <v>16</v>
      </c>
      <c r="G225" s="34">
        <v>100</v>
      </c>
      <c r="H225" s="32">
        <f t="shared" si="3"/>
        <v>1600</v>
      </c>
      <c r="I225" s="79"/>
      <c r="J225" s="42" t="s">
        <v>21</v>
      </c>
      <c r="M225" s="1"/>
      <c r="O225" s="15"/>
    </row>
    <row r="226" s="10" customFormat="1" ht="48" customHeight="1" spans="1:15">
      <c r="A226" s="42">
        <v>11</v>
      </c>
      <c r="B226" s="42" t="s">
        <v>418</v>
      </c>
      <c r="C226" s="42" t="s">
        <v>405</v>
      </c>
      <c r="D226" s="65" t="s">
        <v>458</v>
      </c>
      <c r="E226" s="42" t="s">
        <v>385</v>
      </c>
      <c r="F226" s="42">
        <v>1</v>
      </c>
      <c r="G226" s="42">
        <v>200</v>
      </c>
      <c r="H226" s="32">
        <f t="shared" si="3"/>
        <v>200</v>
      </c>
      <c r="I226" s="79"/>
      <c r="J226" s="42" t="s">
        <v>21</v>
      </c>
      <c r="M226" s="1"/>
      <c r="O226" s="15"/>
    </row>
    <row r="227" s="6" customFormat="1" ht="33" customHeight="1" spans="1:17">
      <c r="A227" s="54" t="s">
        <v>460</v>
      </c>
      <c r="B227" s="54"/>
      <c r="C227" s="67">
        <f>H227</f>
        <v>727470</v>
      </c>
      <c r="D227" s="68"/>
      <c r="E227" s="67"/>
      <c r="F227" s="67"/>
      <c r="G227" s="69"/>
      <c r="H227" s="70">
        <f>SUM(H4:H226)</f>
        <v>727470</v>
      </c>
      <c r="I227" s="69"/>
      <c r="J227" s="67"/>
      <c r="M227" s="1"/>
      <c r="O227" s="15"/>
      <c r="Q227" s="10"/>
    </row>
    <row r="228" s="10" customFormat="1" ht="33" customHeight="1" spans="1:15">
      <c r="A228" s="42">
        <v>1</v>
      </c>
      <c r="B228" s="42" t="s">
        <v>461</v>
      </c>
      <c r="C228" s="42"/>
      <c r="D228" s="65"/>
      <c r="E228" s="42" t="s">
        <v>462</v>
      </c>
      <c r="F228" s="42">
        <v>1</v>
      </c>
      <c r="G228" s="44">
        <v>5500</v>
      </c>
      <c r="H228" s="29">
        <f>ROUND(G228*F228,0)</f>
        <v>5500</v>
      </c>
      <c r="I228" s="79"/>
      <c r="J228" s="42"/>
      <c r="M228" s="1"/>
      <c r="O228" s="15"/>
    </row>
    <row r="229" s="10" customFormat="1" ht="33" customHeight="1" spans="1:15">
      <c r="A229" s="42">
        <v>2</v>
      </c>
      <c r="B229" s="42" t="s">
        <v>463</v>
      </c>
      <c r="C229" s="42"/>
      <c r="D229" s="39"/>
      <c r="E229" s="42" t="s">
        <v>462</v>
      </c>
      <c r="F229" s="42">
        <v>1</v>
      </c>
      <c r="G229" s="44">
        <v>3500</v>
      </c>
      <c r="H229" s="29">
        <f>ROUND(G229*F229,0)</f>
        <v>3500</v>
      </c>
      <c r="I229" s="79"/>
      <c r="J229" s="42"/>
      <c r="M229" s="1"/>
      <c r="O229" s="15"/>
    </row>
    <row r="230" s="10" customFormat="1" ht="33" customHeight="1" spans="1:15">
      <c r="A230" s="42">
        <v>3</v>
      </c>
      <c r="B230" s="42" t="s">
        <v>464</v>
      </c>
      <c r="C230" s="42"/>
      <c r="D230" s="65"/>
      <c r="E230" s="42" t="s">
        <v>462</v>
      </c>
      <c r="F230" s="42">
        <v>1</v>
      </c>
      <c r="G230" s="44">
        <v>3500</v>
      </c>
      <c r="H230" s="29">
        <f>ROUND(G230*F230,0)</f>
        <v>3500</v>
      </c>
      <c r="I230" s="79"/>
      <c r="J230" s="42"/>
      <c r="M230" s="1"/>
      <c r="O230" s="15"/>
    </row>
    <row r="231" s="11" customFormat="1" ht="25" customHeight="1" spans="1:15">
      <c r="A231" s="28">
        <v>4</v>
      </c>
      <c r="B231" s="71" t="s">
        <v>465</v>
      </c>
      <c r="C231" s="72">
        <v>0.13</v>
      </c>
      <c r="D231" s="73"/>
      <c r="E231" s="71" t="s">
        <v>462</v>
      </c>
      <c r="F231" s="71">
        <v>1</v>
      </c>
      <c r="G231" s="74">
        <f>H231</f>
        <v>96196.1</v>
      </c>
      <c r="H231" s="75">
        <f>(H227+SUM(H228:H230))*13%</f>
        <v>96196.1</v>
      </c>
      <c r="I231" s="81"/>
      <c r="J231" s="82"/>
      <c r="K231"/>
      <c r="M231"/>
      <c r="O231"/>
    </row>
    <row r="232" s="6" customFormat="1" ht="33" customHeight="1" spans="1:17">
      <c r="A232" s="54" t="s">
        <v>466</v>
      </c>
      <c r="B232" s="54"/>
      <c r="C232" s="67">
        <f>H232</f>
        <v>836166.1</v>
      </c>
      <c r="D232" s="68"/>
      <c r="E232" s="67"/>
      <c r="F232" s="67"/>
      <c r="G232" s="67"/>
      <c r="H232" s="76">
        <f>SUM(H227:H231)</f>
        <v>836166.1</v>
      </c>
      <c r="I232" s="76"/>
      <c r="J232" s="76"/>
      <c r="M232" s="1"/>
      <c r="O232" s="8"/>
      <c r="Q232" s="10"/>
    </row>
    <row r="233" s="12" customFormat="1" ht="48" customHeight="1" spans="1:17">
      <c r="A233" s="77" t="s">
        <v>467</v>
      </c>
      <c r="B233" s="77"/>
      <c r="C233" s="78"/>
      <c r="D233" s="78"/>
      <c r="E233" s="78"/>
      <c r="F233" s="78"/>
      <c r="G233" s="77"/>
      <c r="H233" s="77"/>
      <c r="I233" s="78"/>
      <c r="J233" s="78"/>
      <c r="O233" s="83"/>
      <c r="Q233" s="84"/>
    </row>
    <row r="236" ht="35" customHeight="1"/>
  </sheetData>
  <autoFilter xmlns:etc="http://www.wps.cn/officeDocument/2017/etCustomData" ref="A2:J236" etc:filterBottomFollowUsedRange="0">
    <extLst/>
  </autoFilter>
  <mergeCells count="29">
    <mergeCell ref="A1:J1"/>
    <mergeCell ref="A3:B3"/>
    <mergeCell ref="A8:B8"/>
    <mergeCell ref="A14:B14"/>
    <mergeCell ref="A16:B16"/>
    <mergeCell ref="A18:B18"/>
    <mergeCell ref="A32:B32"/>
    <mergeCell ref="A44:B44"/>
    <mergeCell ref="K46:L46"/>
    <mergeCell ref="K52:L52"/>
    <mergeCell ref="A59:B59"/>
    <mergeCell ref="A81:B81"/>
    <mergeCell ref="A83:B83"/>
    <mergeCell ref="A102:B102"/>
    <mergeCell ref="A119:B119"/>
    <mergeCell ref="A137:B137"/>
    <mergeCell ref="A154:B154"/>
    <mergeCell ref="A161:B161"/>
    <mergeCell ref="A178:B178"/>
    <mergeCell ref="A184:B184"/>
    <mergeCell ref="A196:B196"/>
    <mergeCell ref="A202:B202"/>
    <mergeCell ref="A215:B215"/>
    <mergeCell ref="A227:B227"/>
    <mergeCell ref="C227:F227"/>
    <mergeCell ref="A232:B232"/>
    <mergeCell ref="C232:G232"/>
    <mergeCell ref="H232:J232"/>
    <mergeCell ref="A233:J233"/>
  </mergeCells>
  <printOptions horizontalCentered="1"/>
  <pageMargins left="0.156944444444444" right="0.156944444444444" top="0.196527777777778" bottom="0.196527777777778" header="0.156944444444444" footer="0.156944444444444"/>
  <pageSetup paperSize="9" scale="90" orientation="portrait"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厨房设备+排烟设备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岑层</cp:lastModifiedBy>
  <dcterms:created xsi:type="dcterms:W3CDTF">2006-09-13T11:21:00Z</dcterms:created>
  <dcterms:modified xsi:type="dcterms:W3CDTF">2025-09-04T03:57:22Z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3E9516E103CF4B2F9F388C22B2AE6901_13</vt:lpwstr>
  </property>
  <property fmtid="{D5CDD505-2E9C-101B-9397-08002B2CF9AE}" pid="3" name="KSOProductBuildVer">
    <vt:lpwstr>2052-12.1.0.22529</vt:lpwstr>
  </property>
</Properties>
</file>