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材采购招标控制价" sheetId="3" r:id="rId1"/>
  </sheets>
  <definedNames>
    <definedName name="_xlnm._FilterDatabase" localSheetId="0" hidden="1">主材采购招标控制价!$A$3:$I$43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<sst xmlns="http://schemas.openxmlformats.org/spreadsheetml/2006/main" count="27" uniqueCount="22">
  <si>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主材采购（二标）招标控制价</t>
  </si>
  <si>
    <t>工程名称：红谷滩区南昌西站网约车生态停车场新建工程-主材采购（二标）</t>
  </si>
  <si>
    <t>序号</t>
  </si>
  <si>
    <t>材料名称</t>
  </si>
  <si>
    <t>材料规格</t>
  </si>
  <si>
    <t>单位</t>
  </si>
  <si>
    <t>暂估数量</t>
  </si>
  <si>
    <t>含税单价（元）</t>
  </si>
  <si>
    <t>税率</t>
  </si>
  <si>
    <t>总价（元）</t>
  </si>
  <si>
    <t>备注</t>
  </si>
  <si>
    <t>级配碎石</t>
  </si>
  <si>
    <t>5-30mm</t>
  </si>
  <si>
    <t>m3</t>
  </si>
  <si>
    <t>混凝土</t>
  </si>
  <si>
    <t>C20 1-3碎石</t>
  </si>
  <si>
    <t>C25 1-3碎石</t>
  </si>
  <si>
    <t>C30 1-3碎石</t>
  </si>
  <si>
    <t>合计（元）：</t>
  </si>
  <si>
    <t xml:space="preserve">注：1、以上含税单价均包括运、装卸到场费用、综合考虑施工过程中损耗；
    2、招标暂估数量按图纸计算，实际采购实物与清单工作内容不符的，结算据实调整。
  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</si>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</sst>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49"/>
    <xf numFmtId="0" fontId="1" fillId="0" borderId="0" xfId="49" applyFont="1"/>
    <xf numFmtId="0" fontId="1" fillId="0" borderId="0" xfId="49" applyFont="1" applyFill="1"/>
    <xf numFmtId="0" fontId="1" fillId="0" borderId="0" xfId="49" applyFont="1" applyAlignment="1">
      <alignment horizontal="center" vertical="center"/>
    </xf>
    <xf numFmtId="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center"/>
    </xf>
    <xf numFmtId="0" fontId="2" fillId="2" borderId="0" xfId="49" applyFont="1" applyFill="1" applyAlignment="1">
      <alignment horizontal="center" vertical="center" wrapText="1"/>
    </xf>
    <xf numFmtId="9" fontId="2" fillId="2" borderId="0" xfId="49" applyNumberFormat="1" applyFont="1" applyFill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9" fontId="3" fillId="2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left" vertical="top" wrapText="1"/>
    </xf>
    <xf numFmtId="0" fontId="6" fillId="0" borderId="0" xfId="49" applyFont="1" applyAlignment="1">
      <alignment horizontal="center" vertical="top" wrapText="1"/>
    </xf>
    <xf numFmtId="9" fontId="6" fillId="0" borderId="0" xfId="49" applyNumberFormat="1" applyFont="1" applyAlignment="1">
      <alignment horizontal="left" vertical="top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showGridLines="0" tabSelected="1" zoomScale="85" zoomScaleNormal="85" workbookViewId="0">
      <selection activeCell="L7" sqref="L7"/>
    </sheetView>
  </sheetViews>
  <sheetFormatPr defaultColWidth="9" defaultRowHeight="12"/>
  <cols>
    <col min="1" max="1" width="5.43809523809524" style="1" customWidth="1"/>
    <col min="2" max="2" width="21.5047619047619" style="1" customWidth="1"/>
    <col min="3" max="3" width="26.8857142857143" style="1" customWidth="1"/>
    <col min="4" max="4" width="10.752380952381" style="1" customWidth="1"/>
    <col min="5" max="5" width="12.2571428571429" style="1" customWidth="1"/>
    <col min="6" max="6" width="11.5904761904762" style="3" customWidth="1"/>
    <col min="7" max="7" width="9.57142857142857" style="4" customWidth="1"/>
    <col min="8" max="8" width="12.9333333333333" style="5" customWidth="1"/>
    <col min="9" max="9" width="11.4285714285714" style="5" customWidth="1"/>
    <col min="10" max="10" width="9" style="3"/>
    <col min="11" max="16327" width="9" style="1"/>
  </cols>
  <sheetData>
    <row r="1" s="1" customFormat="1" ht="57" customHeight="1" spans="1:10 16328:16384">
      <c r="A1" s="6" t="s">
        <v>0</v>
      </c>
      <c r="B1" s="6"/>
      <c r="C1" s="6"/>
      <c r="D1" s="6"/>
      <c r="E1" s="6"/>
      <c r="F1" s="6"/>
      <c r="G1" s="7"/>
      <c r="H1" s="6"/>
      <c r="I1" s="6"/>
      <c r="J1" s="3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31" customHeight="1" spans="1:10 16328:16384">
      <c r="A2" s="8" t="s">
        <v>1</v>
      </c>
      <c r="B2" s="8"/>
      <c r="C2" s="8"/>
      <c r="D2" s="8"/>
      <c r="E2" s="8"/>
      <c r="F2" s="9"/>
      <c r="G2" s="10"/>
      <c r="H2" s="9"/>
      <c r="I2" s="9"/>
      <c r="J2" s="3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61" customHeight="1" spans="1:10 16328:1638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3"/>
    </row>
    <row r="4" s="1" customFormat="1" ht="66" customHeight="1" spans="1:10 16328:16384">
      <c r="A4" s="11">
        <v>1</v>
      </c>
      <c r="B4" s="11" t="s">
        <v>11</v>
      </c>
      <c r="C4" s="11" t="s">
        <v>12</v>
      </c>
      <c r="D4" s="11" t="s">
        <v>13</v>
      </c>
      <c r="E4" s="11">
        <v>2066.2</v>
      </c>
      <c r="F4" s="14">
        <v>120</v>
      </c>
      <c r="G4" s="12">
        <v>0.03</v>
      </c>
      <c r="H4" s="11">
        <f>ROUND(F4*E4,2)</f>
        <v>247944</v>
      </c>
      <c r="I4" s="11"/>
      <c r="J4" s="3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66" customHeight="1" spans="1:10 16328:16384">
      <c r="A5" s="11">
        <v>2</v>
      </c>
      <c r="B5" s="11" t="s">
        <v>14</v>
      </c>
      <c r="C5" s="11" t="s">
        <v>15</v>
      </c>
      <c r="D5" s="11" t="s">
        <v>13</v>
      </c>
      <c r="E5" s="11">
        <v>94.115</v>
      </c>
      <c r="F5" s="14">
        <v>321</v>
      </c>
      <c r="G5" s="12">
        <v>0.03</v>
      </c>
      <c r="H5" s="11">
        <f>ROUND(F5*E5,2)</f>
        <v>30210.92</v>
      </c>
      <c r="I5" s="11"/>
      <c r="J5" s="3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66" customHeight="1" spans="1:10 16328:16384">
      <c r="A6" s="11">
        <v>3</v>
      </c>
      <c r="B6" s="11" t="s">
        <v>14</v>
      </c>
      <c r="C6" s="11" t="s">
        <v>16</v>
      </c>
      <c r="D6" s="11" t="s">
        <v>13</v>
      </c>
      <c r="E6" s="11">
        <v>1549.5</v>
      </c>
      <c r="F6" s="14">
        <v>330</v>
      </c>
      <c r="G6" s="12">
        <v>0.03</v>
      </c>
      <c r="H6" s="11">
        <f>ROUND(F6*E6,2)</f>
        <v>511335</v>
      </c>
      <c r="I6" s="11"/>
      <c r="J6" s="3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66" customHeight="1" spans="1:10 16328:16384">
      <c r="A7" s="11">
        <v>4</v>
      </c>
      <c r="B7" s="11" t="s">
        <v>14</v>
      </c>
      <c r="C7" s="11" t="s">
        <v>17</v>
      </c>
      <c r="D7" s="11" t="s">
        <v>13</v>
      </c>
      <c r="E7" s="11">
        <v>159.9</v>
      </c>
      <c r="F7" s="14">
        <v>341</v>
      </c>
      <c r="G7" s="12">
        <v>0.03</v>
      </c>
      <c r="H7" s="11">
        <f>ROUND(F7*E7,2)</f>
        <v>54525.9</v>
      </c>
      <c r="I7" s="11"/>
      <c r="J7" s="3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69" customHeight="1" spans="1:10 16328:16384">
      <c r="A8" s="15" t="s">
        <v>18</v>
      </c>
      <c r="B8" s="15"/>
      <c r="C8" s="15"/>
      <c r="D8" s="15"/>
      <c r="E8" s="15"/>
      <c r="F8" s="15"/>
      <c r="G8" s="16">
        <f>SUM(H3:H7)</f>
        <v>844015.82</v>
      </c>
      <c r="H8" s="16"/>
      <c r="I8" s="16"/>
      <c r="J8" s="3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37" customHeight="1" spans="1:10 16328:16384">
      <c r="A9" s="17" t="s">
        <v>19</v>
      </c>
      <c r="B9" s="17"/>
      <c r="C9" s="17"/>
      <c r="D9" s="17"/>
      <c r="E9" s="17"/>
      <c r="F9" s="18"/>
      <c r="G9" s="19"/>
      <c r="H9" s="18"/>
      <c r="I9" s="20"/>
      <c r="J9" s="3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13.5" spans="1:10 16328:16384">
      <c r="A10" s="21" t="s">
        <v>20</v>
      </c>
      <c r="E10" s="21" t="s">
        <v>21</v>
      </c>
    </row>
    <row r="14" s="1" customFormat="1" spans="1:10 16328:16384">
      <c r="F14" s="3"/>
      <c r="G14" s="4"/>
      <c r="H14" s="5"/>
      <c r="I14" s="5"/>
      <c r="J14" s="3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spans="1:10 16328:16384">
      <c r="F15" s="3"/>
      <c r="G15" s="4"/>
      <c r="H15" s="5"/>
      <c r="I15" s="5"/>
      <c r="J15" s="3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spans="1:10 16328:16384">
      <c r="F16" s="3"/>
      <c r="G16" s="4"/>
      <c r="H16" s="5"/>
      <c r="I16" s="5"/>
      <c r="J16" s="3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spans="6:10 16328:16384">
      <c r="F17" s="3"/>
      <c r="G17" s="4"/>
      <c r="H17" s="5"/>
      <c r="I17" s="5"/>
      <c r="J17" s="3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spans="6:10 16328:16384">
      <c r="F18" s="3"/>
      <c r="G18" s="4"/>
      <c r="H18" s="5"/>
      <c r="I18" s="5"/>
      <c r="J18" s="3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spans="6:10 16328:16384">
      <c r="F19" s="3"/>
      <c r="G19" s="4"/>
      <c r="H19" s="5"/>
      <c r="I19" s="5"/>
      <c r="J19" s="3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spans="6:10 16328:16384">
      <c r="F20" s="3"/>
      <c r="G20" s="4"/>
      <c r="H20" s="5"/>
      <c r="I20" s="5"/>
      <c r="J20" s="3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6:10 16328:16384">
      <c r="F21" s="3"/>
      <c r="G21" s="4"/>
      <c r="H21" s="5"/>
      <c r="I21" s="5"/>
      <c r="J21" s="3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6:10 16328:16384">
      <c r="F22" s="3"/>
      <c r="G22" s="4"/>
      <c r="H22" s="5"/>
      <c r="I22" s="5"/>
      <c r="J22" s="3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6:10 16328:16384">
      <c r="F23" s="3"/>
      <c r="G23" s="4"/>
      <c r="H23" s="5"/>
      <c r="I23" s="5"/>
      <c r="J23" s="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6:10 16328:16384">
      <c r="F24" s="3"/>
      <c r="G24" s="4"/>
      <c r="H24" s="5"/>
      <c r="I24" s="5"/>
      <c r="J24" s="3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6:10 16328:16384">
      <c r="F25" s="3"/>
      <c r="G25" s="4"/>
      <c r="H25" s="5"/>
      <c r="I25" s="5"/>
      <c r="J25" s="3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33" s="1" customFormat="1" spans="6:10 16328:16384">
      <c r="F33" s="3"/>
      <c r="G33" s="4"/>
      <c r="H33" s="5"/>
      <c r="I33" s="5"/>
      <c r="J33" s="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" customFormat="1" spans="6:10 16328:16384">
      <c r="F34" s="3"/>
      <c r="G34" s="4"/>
      <c r="H34" s="5"/>
      <c r="I34" s="5"/>
      <c r="J34" s="3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spans="6:10 16328:16384">
      <c r="F35" s="3"/>
      <c r="G35" s="4"/>
      <c r="H35" s="5"/>
      <c r="I35" s="5"/>
      <c r="J35" s="3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spans="6:10 16328:16384">
      <c r="F36" s="3"/>
      <c r="G36" s="4"/>
      <c r="H36" s="5"/>
      <c r="I36" s="5"/>
      <c r="J36" s="3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" customFormat="1" spans="6:10 16328:16384">
      <c r="F37" s="3"/>
      <c r="G37" s="4"/>
      <c r="H37" s="5"/>
      <c r="I37" s="5"/>
      <c r="J37" s="3"/>
      <c r="XCZ37"/>
      <c r="XDA37"/>
      <c r="XDB37"/>
      <c r="XDC37"/>
      <c r="XDD37"/>
      <c r="XDE37"/>
      <c r="XDF37"/>
      <c r="XDG37"/>
      <c r="XDH37"/>
      <c r="XDI37"/>
      <c r="XDJ37"/>
      <c r="XDK37"/>
      <c r="XDL37"/>
      <c r="XDM37"/>
      <c r="XDN37"/>
      <c r="XDO37"/>
      <c r="XDP37"/>
      <c r="XDQ37"/>
      <c r="XDR37"/>
      <c r="XDS37"/>
      <c r="XDT37"/>
      <c r="XDU37"/>
      <c r="XDV37"/>
      <c r="XDW37"/>
      <c r="XDX37"/>
      <c r="XDY37"/>
      <c r="XDZ37"/>
      <c r="XEA37"/>
      <c r="XEB37"/>
      <c r="XEC37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</sheetData>
  <mergeCells count="5">
    <mergeCell ref="A1:I1"/>
    <mergeCell ref="A2:H2"/>
    <mergeCell ref="A8:F8"/>
    <mergeCell ref="G8:H8"/>
    <mergeCell ref="A9:H9"/>
  </mergeCells>
  <printOptions horizontalCentered="1"/>
  <pageMargins left="0.2125" right="0.2125" top="0.2125" bottom="0.2125" header="0.472222222222222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主材采购招标控制价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2025-04-27T11:35:00Z</dcterms:created>
  <dcterms:modified xsi:type="dcterms:W3CDTF">2026-01-09T07:02:48Z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64915B5194784311918C9175DBD73AA2_13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