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材料" sheetId="2" r:id="rId1"/>
  </sheets>
  <definedNames>
    <definedName name="_xlnm._FilterDatabase" localSheetId="0" hidden="1">材料!#REF!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<sst xmlns="http://schemas.openxmlformats.org/spreadsheetml/2006/main" count="272" uniqueCount="177">
  <si>
    <t>主材采购 招标控制价</t>
  </si>
  <si>
    <t>项目名称：红谷滩区卫东花园消防立管改造工程-主材采购</t>
  </si>
  <si>
    <t>序号</t>
  </si>
  <si>
    <t>名称</t>
  </si>
  <si>
    <t>规格</t>
  </si>
  <si>
    <t>单位</t>
  </si>
  <si>
    <t>暂估数量</t>
  </si>
  <si>
    <t>含税单价（元）</t>
  </si>
  <si>
    <t>总价（元）</t>
  </si>
  <si>
    <t>备注</t>
  </si>
  <si>
    <t>镀锌钢管</t>
  </si>
  <si>
    <t>米</t>
  </si>
  <si>
    <t>镀锌钢卡</t>
  </si>
  <si>
    <t>个</t>
  </si>
  <si>
    <t>镀锌弯头</t>
  </si>
  <si>
    <t>114 90度</t>
  </si>
  <si>
    <t>镀锌正三通</t>
  </si>
  <si>
    <t>蝶阀</t>
  </si>
  <si>
    <t>DN100</t>
  </si>
  <si>
    <t>De76</t>
  </si>
  <si>
    <t>镀锌三通</t>
  </si>
  <si>
    <t>机械三通</t>
  </si>
  <si>
    <t>114*76</t>
  </si>
  <si>
    <t>镀锌大小头</t>
  </si>
  <si>
    <t>铜排气阀</t>
  </si>
  <si>
    <t>DN25</t>
  </si>
  <si>
    <t>铜球阀</t>
  </si>
  <si>
    <t>镀锌外丝</t>
  </si>
  <si>
    <t>镀锌角铁支架</t>
  </si>
  <si>
    <t>5#角铁</t>
  </si>
  <si>
    <t>根</t>
  </si>
  <si>
    <t>T型焊接，开4孔，6m/根，135根</t>
  </si>
  <si>
    <t>国标U型卡</t>
  </si>
  <si>
    <t>DN65*8</t>
  </si>
  <si>
    <t>DN100*10</t>
  </si>
  <si>
    <t>镀锌地卡</t>
  </si>
  <si>
    <t>100U型卡加25CM角铁</t>
  </si>
  <si>
    <t>国际膨胀螺丝</t>
  </si>
  <si>
    <t>10*80</t>
  </si>
  <si>
    <t>国标</t>
  </si>
  <si>
    <t>消防箱体</t>
  </si>
  <si>
    <t>800*650</t>
  </si>
  <si>
    <t>铁皮</t>
  </si>
  <si>
    <t>消防箱门</t>
  </si>
  <si>
    <t>室内消火栓栓头</t>
  </si>
  <si>
    <t>DN65</t>
  </si>
  <si>
    <t>增压泵</t>
  </si>
  <si>
    <t>压力8.5Mpaq</t>
  </si>
  <si>
    <t>台</t>
  </si>
  <si>
    <t>变频增压，扬程70米，流量10M3/H，扬程70米</t>
  </si>
  <si>
    <t>不锈钢防护机柜</t>
  </si>
  <si>
    <t>124CM*90CM*55CM</t>
  </si>
  <si>
    <t>人字型顶，侧开门，201材质，1.8MM厚</t>
  </si>
  <si>
    <t>不锈钢配电柜（含空开）</t>
  </si>
  <si>
    <t>60*55*25CM</t>
  </si>
  <si>
    <t>4P空开1个+3P空开2个+连接线,201材质，箱体1.8M厚，4P空开100A，3P空开63A，连接线6平方，长度3m</t>
  </si>
  <si>
    <t>柜门锁</t>
  </si>
  <si>
    <t>U型铜锁</t>
  </si>
  <si>
    <t>只</t>
  </si>
  <si>
    <t>丝口闸阀</t>
  </si>
  <si>
    <t>不锈钢水箱</t>
  </si>
  <si>
    <t>6立方材质304</t>
  </si>
  <si>
    <t>座</t>
  </si>
  <si>
    <t>2米长*1.5米宽*2米高，厚度1.8MM-2.0MM</t>
  </si>
  <si>
    <t>4.5立方材质304</t>
  </si>
  <si>
    <t>1.5米长*1.5米宽*1.5米高，厚度1.8MM-2.0MM</t>
  </si>
  <si>
    <t>压力表</t>
  </si>
  <si>
    <t>1.6MPA</t>
  </si>
  <si>
    <t>压力罐</t>
  </si>
  <si>
    <t>24升</t>
  </si>
  <si>
    <t>壁厚2.0MM，材质碳钢</t>
  </si>
  <si>
    <t>DN40</t>
  </si>
  <si>
    <t>镀锌直接</t>
  </si>
  <si>
    <t>114*48</t>
  </si>
  <si>
    <t>镀锌加长内丝</t>
  </si>
  <si>
    <t>DN50*20</t>
  </si>
  <si>
    <t>槽钢</t>
  </si>
  <si>
    <t>8#</t>
  </si>
  <si>
    <t>浮球阀</t>
  </si>
  <si>
    <t>DN50</t>
  </si>
  <si>
    <t>电缆套管</t>
  </si>
  <si>
    <t>PVC材质DN25</t>
  </si>
  <si>
    <t>铜芯电缆</t>
  </si>
  <si>
    <t>yjv3*6</t>
  </si>
  <si>
    <t>太平洋</t>
  </si>
  <si>
    <t>yjv3*4</t>
  </si>
  <si>
    <t>yjv3*6+1*4</t>
  </si>
  <si>
    <t>yjv3*4+1*2.5</t>
  </si>
  <si>
    <t>PPR管</t>
  </si>
  <si>
    <t>DN50*4.6</t>
  </si>
  <si>
    <t>DN32*2.9</t>
  </si>
  <si>
    <t>PPR外丝直接</t>
  </si>
  <si>
    <t>PPR大小头</t>
  </si>
  <si>
    <t>50*32</t>
  </si>
  <si>
    <t>PPR弯头</t>
  </si>
  <si>
    <t>32,90度</t>
  </si>
  <si>
    <t>PPR直接</t>
  </si>
  <si>
    <t>树脂成品井</t>
  </si>
  <si>
    <t>250*350*50</t>
  </si>
  <si>
    <t>深度50公分</t>
  </si>
  <si>
    <t>铸铁井盖</t>
  </si>
  <si>
    <t>300*300</t>
  </si>
  <si>
    <t>球墨铸铁</t>
  </si>
  <si>
    <t>铸铁哈夫节</t>
  </si>
  <si>
    <t>DN65*32</t>
  </si>
  <si>
    <t>PPR截止阀</t>
  </si>
  <si>
    <t>混凝土</t>
  </si>
  <si>
    <t>c15</t>
  </si>
  <si>
    <t>立方</t>
  </si>
  <si>
    <t>钩钉</t>
  </si>
  <si>
    <t>25*100</t>
  </si>
  <si>
    <t>生料带</t>
  </si>
  <si>
    <t>三圈</t>
  </si>
  <si>
    <t>卷</t>
  </si>
  <si>
    <t>普通彩条布</t>
  </si>
  <si>
    <t>8*20米</t>
  </si>
  <si>
    <t>块</t>
  </si>
  <si>
    <t>安全帽</t>
  </si>
  <si>
    <t>普通</t>
  </si>
  <si>
    <t>反光衣</t>
  </si>
  <si>
    <t>件</t>
  </si>
  <si>
    <t>安全带</t>
  </si>
  <si>
    <t>2米/根</t>
  </si>
  <si>
    <t>扎带</t>
  </si>
  <si>
    <t>50CM/根</t>
  </si>
  <si>
    <t>电焊机</t>
  </si>
  <si>
    <t>电焊条</t>
  </si>
  <si>
    <t>包</t>
  </si>
  <si>
    <t>100根/包</t>
  </si>
  <si>
    <t>断管机</t>
  </si>
  <si>
    <t>20-280</t>
  </si>
  <si>
    <t>压槽机</t>
  </si>
  <si>
    <t>20-219</t>
  </si>
  <si>
    <t>电动槽钢冲孔机</t>
  </si>
  <si>
    <t>功率1300W</t>
  </si>
  <si>
    <t>型号KLY-30</t>
  </si>
  <si>
    <t>套丝机</t>
  </si>
  <si>
    <t>DN100，1200w</t>
  </si>
  <si>
    <t>钢管开孔机</t>
  </si>
  <si>
    <t>40-80</t>
  </si>
  <si>
    <t>220V，1KW,50HZ</t>
  </si>
  <si>
    <t>开孔钻头</t>
  </si>
  <si>
    <t>切割机</t>
  </si>
  <si>
    <t>三相异步电动切割机，功率4KW ,电压380V</t>
  </si>
  <si>
    <t>切割片</t>
  </si>
  <si>
    <t>片</t>
  </si>
  <si>
    <t>电动扳手</t>
  </si>
  <si>
    <t>6.0电池</t>
  </si>
  <si>
    <t>把</t>
  </si>
  <si>
    <t>热熔机</t>
  </si>
  <si>
    <t>25-75</t>
  </si>
  <si>
    <t>记号笔</t>
  </si>
  <si>
    <t>支</t>
  </si>
  <si>
    <t>电源线</t>
  </si>
  <si>
    <t>50米/卷</t>
  </si>
  <si>
    <t>台钳</t>
  </si>
  <si>
    <t>24-48</t>
  </si>
  <si>
    <t>电锤</t>
  </si>
  <si>
    <t>1200W</t>
  </si>
  <si>
    <t>混凝土切割机</t>
  </si>
  <si>
    <t>FM-500</t>
  </si>
  <si>
    <t>发动机型号KD192F，输出功率8.6KW/3600RPM</t>
  </si>
  <si>
    <t>风炮机</t>
  </si>
  <si>
    <t>BK56</t>
  </si>
  <si>
    <t>型号KB-3095H，功率1400W</t>
  </si>
  <si>
    <t>套筒</t>
  </si>
  <si>
    <t>8--10</t>
  </si>
  <si>
    <t>套丝芽板</t>
  </si>
  <si>
    <t>火枪</t>
  </si>
  <si>
    <t>气体</t>
  </si>
  <si>
    <t>瓶</t>
  </si>
  <si>
    <t>穿线器</t>
  </si>
  <si>
    <t>100米</t>
  </si>
  <si>
    <t>合计（元）：</t>
  </si>
  <si>
    <t>备注：1、以上材料含税单价均包括运、装卸到场等一切费用；
      2、招标数量及规格暂定，结算按实调整；
      3、暂估价材料结算据实调整。</t>
  </si>
  <si>
    <t>编制人：</t>
  </si>
  <si>
    <t>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</si>
</sst>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58" fontId="1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9"/>
  <sheetViews>
    <sheetView tabSelected="1" workbookViewId="0">
      <pane ySplit="3" topLeftCell="A4" activePane="bottomLeft" state="frozen"/>
      <selection/>
      <selection pane="bottomLeft" activeCell="J18" sqref="J18"/>
    </sheetView>
  </sheetViews>
  <sheetFormatPr defaultColWidth="9" defaultRowHeight="13.5"/>
  <cols>
    <col min="1" max="1" width="9" style="2" customWidth="1"/>
    <col min="2" max="2" width="27.425" style="2" customWidth="1"/>
    <col min="3" max="3" width="23.6583333333333" style="2" customWidth="1"/>
    <col min="4" max="4" width="11.75" style="2" customWidth="1"/>
    <col min="5" max="5" width="12.875" style="2" customWidth="1"/>
    <col min="6" max="6" width="14.375" style="2" customWidth="1"/>
    <col min="7" max="7" width="16.75" style="2" customWidth="1"/>
    <col min="8" max="8" width="26.9833333333333" style="2" customWidth="1"/>
    <col min="9" max="9" width="17.375" style="2" customWidth="1"/>
    <col min="10" max="10" width="16" style="2" customWidth="1"/>
    <col min="11" max="11" width="15.375" style="2" customWidth="1"/>
    <col min="12" max="12" width="12" style="2" customWidth="1"/>
    <col min="13" max="13" width="10.375" style="2"/>
    <col min="14" max="16384" width="9" style="2"/>
  </cols>
  <sheetData>
    <row r="1" ht="41" customHeight="1" spans="1:10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4" customHeight="1" spans="1:10">
      <c r="A2" s="4" t="s">
        <v>1</v>
      </c>
      <c r="B2" s="4"/>
      <c r="C2" s="4"/>
      <c r="D2" s="4"/>
      <c r="E2" s="4"/>
      <c r="F2" s="4"/>
      <c r="G2" s="4"/>
      <c r="H2" s="4"/>
      <c r="I2" s="2"/>
      <c r="J2" s="2"/>
    </row>
    <row r="3" s="1" customFormat="1" ht="30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2"/>
      <c r="J3" s="2"/>
    </row>
    <row r="4" ht="28" customHeight="1" spans="1:10">
      <c r="A4" s="6">
        <v>1</v>
      </c>
      <c r="B4" s="6" t="s">
        <v>10</v>
      </c>
      <c r="C4" s="6">
        <v>114</v>
      </c>
      <c r="D4" s="6" t="s">
        <v>11</v>
      </c>
      <c r="E4" s="6">
        <v>2100</v>
      </c>
      <c r="F4" s="6">
        <v>46</v>
      </c>
      <c r="G4" s="7">
        <f>ROUND(E4*F4,2)</f>
        <v>96600</v>
      </c>
      <c r="H4" s="8"/>
    </row>
    <row r="5" ht="28" customHeight="1" spans="1:10">
      <c r="A5" s="6">
        <v>2</v>
      </c>
      <c r="B5" s="6" t="s">
        <v>12</v>
      </c>
      <c r="C5" s="6">
        <v>114</v>
      </c>
      <c r="D5" s="6" t="s">
        <v>13</v>
      </c>
      <c r="E5" s="6">
        <v>1700</v>
      </c>
      <c r="F5" s="6">
        <v>11.8</v>
      </c>
      <c r="G5" s="7">
        <f t="shared" ref="G5:G41" si="0">ROUND(E5*F5,2)</f>
        <v>20060</v>
      </c>
      <c r="H5" s="8"/>
    </row>
    <row r="6" ht="28" customHeight="1" spans="1:10">
      <c r="A6" s="6">
        <v>3</v>
      </c>
      <c r="B6" s="6" t="s">
        <v>14</v>
      </c>
      <c r="C6" s="6" t="s">
        <v>15</v>
      </c>
      <c r="D6" s="6" t="s">
        <v>13</v>
      </c>
      <c r="E6" s="6">
        <v>470</v>
      </c>
      <c r="F6" s="6">
        <v>48.86</v>
      </c>
      <c r="G6" s="7">
        <f t="shared" si="0"/>
        <v>22964.2</v>
      </c>
      <c r="H6" s="8"/>
    </row>
    <row r="7" ht="28" customHeight="1" spans="1:10">
      <c r="A7" s="6">
        <v>4</v>
      </c>
      <c r="B7" s="6" t="s">
        <v>16</v>
      </c>
      <c r="C7" s="6">
        <v>114</v>
      </c>
      <c r="D7" s="6" t="s">
        <v>13</v>
      </c>
      <c r="E7" s="6">
        <v>25</v>
      </c>
      <c r="F7" s="6">
        <v>35</v>
      </c>
      <c r="G7" s="7">
        <f t="shared" si="0"/>
        <v>875</v>
      </c>
      <c r="H7" s="8"/>
    </row>
    <row r="8" ht="28" customHeight="1" spans="1:10">
      <c r="A8" s="6">
        <v>5</v>
      </c>
      <c r="B8" s="6" t="s">
        <v>17</v>
      </c>
      <c r="C8" s="6" t="s">
        <v>18</v>
      </c>
      <c r="D8" s="6" t="s">
        <v>13</v>
      </c>
      <c r="E8" s="6">
        <v>55</v>
      </c>
      <c r="F8" s="6">
        <v>238</v>
      </c>
      <c r="G8" s="7">
        <f t="shared" si="0"/>
        <v>13090</v>
      </c>
      <c r="H8" s="8"/>
    </row>
    <row r="9" ht="28" customHeight="1" spans="1:10">
      <c r="A9" s="6">
        <v>6</v>
      </c>
      <c r="B9" s="6" t="s">
        <v>10</v>
      </c>
      <c r="C9" s="6" t="s">
        <v>19</v>
      </c>
      <c r="D9" s="6" t="s">
        <v>11</v>
      </c>
      <c r="E9" s="6">
        <v>690</v>
      </c>
      <c r="F9" s="6">
        <v>31</v>
      </c>
      <c r="G9" s="7">
        <f t="shared" si="0"/>
        <v>21390</v>
      </c>
      <c r="H9" s="8"/>
    </row>
    <row r="10" ht="28" customHeight="1" spans="1:10">
      <c r="A10" s="6">
        <v>7</v>
      </c>
      <c r="B10" s="6" t="s">
        <v>14</v>
      </c>
      <c r="C10" s="6" t="s">
        <v>19</v>
      </c>
      <c r="D10" s="6" t="s">
        <v>13</v>
      </c>
      <c r="E10" s="6">
        <v>450</v>
      </c>
      <c r="F10" s="6">
        <v>26</v>
      </c>
      <c r="G10" s="7">
        <f t="shared" si="0"/>
        <v>11700</v>
      </c>
      <c r="H10" s="8"/>
    </row>
    <row r="11" ht="28" customHeight="1" spans="1:10">
      <c r="A11" s="6">
        <v>8</v>
      </c>
      <c r="B11" s="6" t="s">
        <v>20</v>
      </c>
      <c r="C11" s="6" t="s">
        <v>19</v>
      </c>
      <c r="D11" s="6" t="s">
        <v>13</v>
      </c>
      <c r="E11" s="6">
        <v>80</v>
      </c>
      <c r="F11" s="6">
        <v>26</v>
      </c>
      <c r="G11" s="7">
        <f t="shared" si="0"/>
        <v>2080</v>
      </c>
      <c r="H11" s="8"/>
    </row>
    <row r="12" ht="28" customHeight="1" spans="1:10">
      <c r="A12" s="6">
        <v>9</v>
      </c>
      <c r="B12" s="6" t="s">
        <v>21</v>
      </c>
      <c r="C12" s="6" t="s">
        <v>22</v>
      </c>
      <c r="D12" s="6" t="s">
        <v>13</v>
      </c>
      <c r="E12" s="6">
        <v>415</v>
      </c>
      <c r="F12" s="6">
        <v>23</v>
      </c>
      <c r="G12" s="7">
        <f t="shared" si="0"/>
        <v>9545</v>
      </c>
      <c r="H12" s="8"/>
    </row>
    <row r="13" ht="28" customHeight="1" spans="1:10">
      <c r="A13" s="6">
        <v>10</v>
      </c>
      <c r="B13" s="6" t="s">
        <v>23</v>
      </c>
      <c r="C13" s="6" t="s">
        <v>22</v>
      </c>
      <c r="D13" s="6" t="s">
        <v>13</v>
      </c>
      <c r="E13" s="6">
        <v>38</v>
      </c>
      <c r="F13" s="6">
        <v>10.76</v>
      </c>
      <c r="G13" s="7">
        <f t="shared" si="0"/>
        <v>408.88</v>
      </c>
      <c r="H13" s="8"/>
    </row>
    <row r="14" ht="28" customHeight="1" spans="1:10">
      <c r="A14" s="6">
        <v>11</v>
      </c>
      <c r="B14" s="6" t="s">
        <v>24</v>
      </c>
      <c r="C14" s="6" t="s">
        <v>25</v>
      </c>
      <c r="D14" s="6" t="s">
        <v>13</v>
      </c>
      <c r="E14" s="6">
        <v>38</v>
      </c>
      <c r="F14" s="6">
        <v>16</v>
      </c>
      <c r="G14" s="7">
        <f t="shared" si="0"/>
        <v>608</v>
      </c>
      <c r="H14" s="8"/>
    </row>
    <row r="15" ht="28" customHeight="1" spans="1:10">
      <c r="A15" s="6">
        <v>12</v>
      </c>
      <c r="B15" s="6" t="s">
        <v>26</v>
      </c>
      <c r="C15" s="6" t="s">
        <v>25</v>
      </c>
      <c r="D15" s="6" t="s">
        <v>13</v>
      </c>
      <c r="E15" s="6">
        <v>38</v>
      </c>
      <c r="F15" s="6">
        <v>23</v>
      </c>
      <c r="G15" s="7">
        <f t="shared" si="0"/>
        <v>874</v>
      </c>
      <c r="H15" s="8"/>
    </row>
    <row r="16" ht="28" customHeight="1" spans="1:10">
      <c r="A16" s="6">
        <v>13</v>
      </c>
      <c r="B16" s="6" t="s">
        <v>27</v>
      </c>
      <c r="C16" s="6" t="s">
        <v>25</v>
      </c>
      <c r="D16" s="6" t="s">
        <v>13</v>
      </c>
      <c r="E16" s="6">
        <v>80</v>
      </c>
      <c r="F16" s="6">
        <v>3.5</v>
      </c>
      <c r="G16" s="7">
        <f t="shared" si="0"/>
        <v>280</v>
      </c>
      <c r="H16" s="8"/>
    </row>
    <row r="17" ht="34" customHeight="1" spans="1:12">
      <c r="A17" s="6">
        <v>14</v>
      </c>
      <c r="B17" s="6" t="s">
        <v>28</v>
      </c>
      <c r="C17" s="5" t="s">
        <v>29</v>
      </c>
      <c r="D17" s="6" t="s">
        <v>30</v>
      </c>
      <c r="E17" s="6">
        <v>135</v>
      </c>
      <c r="F17" s="6">
        <v>90</v>
      </c>
      <c r="G17" s="7">
        <f t="shared" si="0"/>
        <v>12150</v>
      </c>
      <c r="H17" s="9" t="s">
        <v>31</v>
      </c>
      <c r="I17" s="1"/>
    </row>
    <row r="18" ht="28" customHeight="1" spans="1:12">
      <c r="A18" s="6">
        <v>15</v>
      </c>
      <c r="B18" s="6" t="s">
        <v>32</v>
      </c>
      <c r="C18" s="6" t="s">
        <v>33</v>
      </c>
      <c r="D18" s="6" t="s">
        <v>13</v>
      </c>
      <c r="E18" s="6">
        <v>40</v>
      </c>
      <c r="F18" s="6">
        <v>4</v>
      </c>
      <c r="G18" s="7">
        <f t="shared" si="0"/>
        <v>160</v>
      </c>
      <c r="H18" s="8"/>
    </row>
    <row r="19" ht="28" customHeight="1" spans="1:12">
      <c r="A19" s="6">
        <v>16</v>
      </c>
      <c r="B19" s="6" t="s">
        <v>32</v>
      </c>
      <c r="C19" s="6" t="s">
        <v>34</v>
      </c>
      <c r="D19" s="6" t="s">
        <v>13</v>
      </c>
      <c r="E19" s="6">
        <v>800</v>
      </c>
      <c r="F19" s="6">
        <v>4.5</v>
      </c>
      <c r="G19" s="7">
        <f t="shared" si="0"/>
        <v>3600</v>
      </c>
      <c r="H19" s="8"/>
    </row>
    <row r="20" ht="28" customHeight="1" spans="1:12">
      <c r="A20" s="6">
        <v>17</v>
      </c>
      <c r="B20" s="6" t="s">
        <v>35</v>
      </c>
      <c r="C20" s="6" t="s">
        <v>18</v>
      </c>
      <c r="D20" s="6" t="s">
        <v>13</v>
      </c>
      <c r="E20" s="6">
        <v>200</v>
      </c>
      <c r="F20" s="6">
        <v>8.5</v>
      </c>
      <c r="G20" s="7">
        <f t="shared" si="0"/>
        <v>1700</v>
      </c>
      <c r="H20" s="8" t="s">
        <v>36</v>
      </c>
    </row>
    <row r="21" ht="28" customHeight="1" spans="1:12">
      <c r="A21" s="6">
        <v>18</v>
      </c>
      <c r="B21" s="6" t="s">
        <v>37</v>
      </c>
      <c r="C21" s="6" t="s">
        <v>38</v>
      </c>
      <c r="D21" s="6" t="s">
        <v>13</v>
      </c>
      <c r="E21" s="6">
        <v>5700</v>
      </c>
      <c r="F21" s="6">
        <v>0.5</v>
      </c>
      <c r="G21" s="7">
        <f t="shared" si="0"/>
        <v>2850</v>
      </c>
      <c r="H21" s="8" t="s">
        <v>39</v>
      </c>
    </row>
    <row r="22" ht="28" customHeight="1" spans="1:12">
      <c r="A22" s="6">
        <v>19</v>
      </c>
      <c r="B22" s="6" t="s">
        <v>40</v>
      </c>
      <c r="C22" s="6" t="s">
        <v>41</v>
      </c>
      <c r="D22" s="6" t="s">
        <v>13</v>
      </c>
      <c r="E22" s="6">
        <v>439</v>
      </c>
      <c r="F22" s="6">
        <v>108</v>
      </c>
      <c r="G22" s="7">
        <f t="shared" si="0"/>
        <v>47412</v>
      </c>
      <c r="H22" s="8" t="s">
        <v>42</v>
      </c>
    </row>
    <row r="23" ht="28" customHeight="1" spans="1:12">
      <c r="A23" s="6">
        <v>20</v>
      </c>
      <c r="B23" s="6" t="s">
        <v>43</v>
      </c>
      <c r="C23" s="6" t="s">
        <v>41</v>
      </c>
      <c r="D23" s="6" t="s">
        <v>13</v>
      </c>
      <c r="E23" s="6">
        <v>439</v>
      </c>
      <c r="F23" s="6">
        <v>70</v>
      </c>
      <c r="G23" s="7">
        <f t="shared" si="0"/>
        <v>30730</v>
      </c>
      <c r="H23" s="8" t="s">
        <v>42</v>
      </c>
    </row>
    <row r="24" ht="28" customHeight="1" spans="1:12">
      <c r="A24" s="6">
        <v>21</v>
      </c>
      <c r="B24" s="6" t="s">
        <v>44</v>
      </c>
      <c r="C24" s="6" t="s">
        <v>45</v>
      </c>
      <c r="D24" s="6" t="s">
        <v>13</v>
      </c>
      <c r="E24" s="6">
        <v>878</v>
      </c>
      <c r="F24" s="6">
        <v>70</v>
      </c>
      <c r="G24" s="7">
        <f t="shared" si="0"/>
        <v>61460</v>
      </c>
      <c r="H24" s="8"/>
    </row>
    <row r="25" ht="28" customHeight="1" spans="1:12">
      <c r="A25" s="6">
        <v>22</v>
      </c>
      <c r="B25" s="6" t="s">
        <v>46</v>
      </c>
      <c r="C25" s="6" t="s">
        <v>47</v>
      </c>
      <c r="D25" s="6" t="s">
        <v>48</v>
      </c>
      <c r="E25" s="6">
        <v>17</v>
      </c>
      <c r="F25" s="6">
        <v>8120</v>
      </c>
      <c r="G25" s="7">
        <f t="shared" si="0"/>
        <v>138040</v>
      </c>
      <c r="H25" s="9" t="s">
        <v>49</v>
      </c>
    </row>
    <row r="26" ht="28" customHeight="1" spans="1:12">
      <c r="A26" s="6">
        <v>23</v>
      </c>
      <c r="B26" s="6" t="s">
        <v>50</v>
      </c>
      <c r="C26" s="6" t="s">
        <v>51</v>
      </c>
      <c r="D26" s="6" t="s">
        <v>48</v>
      </c>
      <c r="E26" s="6">
        <v>17</v>
      </c>
      <c r="F26" s="6">
        <v>950</v>
      </c>
      <c r="G26" s="7">
        <f t="shared" si="0"/>
        <v>16150</v>
      </c>
      <c r="H26" s="9" t="s">
        <v>52</v>
      </c>
      <c r="K26" s="1"/>
    </row>
    <row r="27" ht="70" customHeight="1" spans="1:12">
      <c r="A27" s="6">
        <v>24</v>
      </c>
      <c r="B27" s="6" t="s">
        <v>53</v>
      </c>
      <c r="C27" s="6" t="s">
        <v>54</v>
      </c>
      <c r="D27" s="6" t="s">
        <v>48</v>
      </c>
      <c r="E27" s="6">
        <v>16</v>
      </c>
      <c r="F27" s="6">
        <v>550</v>
      </c>
      <c r="G27" s="7">
        <f t="shared" si="0"/>
        <v>8800</v>
      </c>
      <c r="H27" s="9" t="s">
        <v>55</v>
      </c>
      <c r="K27" s="1"/>
      <c r="L27" s="1"/>
    </row>
    <row r="28" ht="28" customHeight="1" spans="1:12">
      <c r="A28" s="6">
        <v>25</v>
      </c>
      <c r="B28" s="6" t="s">
        <v>56</v>
      </c>
      <c r="C28" s="6" t="s">
        <v>57</v>
      </c>
      <c r="D28" s="6" t="s">
        <v>58</v>
      </c>
      <c r="E28" s="6">
        <v>16</v>
      </c>
      <c r="F28" s="6">
        <v>20</v>
      </c>
      <c r="G28" s="7">
        <f t="shared" si="0"/>
        <v>320</v>
      </c>
      <c r="H28" s="8"/>
    </row>
    <row r="29" ht="28" customHeight="1" spans="1:12">
      <c r="A29" s="6">
        <v>26</v>
      </c>
      <c r="B29" s="6" t="s">
        <v>59</v>
      </c>
      <c r="C29" s="6" t="s">
        <v>45</v>
      </c>
      <c r="D29" s="6" t="s">
        <v>13</v>
      </c>
      <c r="E29" s="6">
        <v>17</v>
      </c>
      <c r="F29" s="6">
        <v>184.61</v>
      </c>
      <c r="G29" s="7">
        <f t="shared" si="0"/>
        <v>3138.37</v>
      </c>
      <c r="H29" s="8"/>
    </row>
    <row r="30" ht="28" customHeight="1" spans="1:12">
      <c r="A30" s="6">
        <v>27</v>
      </c>
      <c r="B30" s="6" t="s">
        <v>60</v>
      </c>
      <c r="C30" s="6" t="s">
        <v>61</v>
      </c>
      <c r="D30" s="6" t="s">
        <v>62</v>
      </c>
      <c r="E30" s="6">
        <v>9</v>
      </c>
      <c r="F30" s="6">
        <v>9800</v>
      </c>
      <c r="G30" s="7">
        <f t="shared" si="0"/>
        <v>88200</v>
      </c>
      <c r="H30" s="9" t="s">
        <v>63</v>
      </c>
    </row>
    <row r="31" ht="28" customHeight="1" spans="1:12">
      <c r="A31" s="6">
        <v>28</v>
      </c>
      <c r="B31" s="6" t="s">
        <v>60</v>
      </c>
      <c r="C31" s="6" t="s">
        <v>64</v>
      </c>
      <c r="D31" s="6" t="s">
        <v>62</v>
      </c>
      <c r="E31" s="6">
        <v>8</v>
      </c>
      <c r="F31" s="6">
        <v>7870</v>
      </c>
      <c r="G31" s="7">
        <f t="shared" si="0"/>
        <v>62960</v>
      </c>
      <c r="H31" s="9" t="s">
        <v>65</v>
      </c>
    </row>
    <row r="32" ht="28" customHeight="1" spans="1:12">
      <c r="A32" s="6">
        <v>29</v>
      </c>
      <c r="B32" s="6" t="s">
        <v>66</v>
      </c>
      <c r="C32" s="6">
        <v>50</v>
      </c>
      <c r="D32" s="6" t="s">
        <v>13</v>
      </c>
      <c r="E32" s="6">
        <v>17</v>
      </c>
      <c r="F32" s="6">
        <v>215</v>
      </c>
      <c r="G32" s="7">
        <f t="shared" si="0"/>
        <v>3655</v>
      </c>
      <c r="H32" s="8" t="s">
        <v>67</v>
      </c>
    </row>
    <row r="33" ht="28" customHeight="1" spans="1:11">
      <c r="A33" s="6">
        <v>30</v>
      </c>
      <c r="B33" s="6" t="s">
        <v>68</v>
      </c>
      <c r="C33" s="6" t="s">
        <v>69</v>
      </c>
      <c r="D33" s="6" t="s">
        <v>13</v>
      </c>
      <c r="E33" s="6">
        <v>17</v>
      </c>
      <c r="F33" s="6">
        <v>350</v>
      </c>
      <c r="G33" s="7">
        <f t="shared" si="0"/>
        <v>5950</v>
      </c>
      <c r="H33" s="8" t="s">
        <v>70</v>
      </c>
    </row>
    <row r="34" ht="28" customHeight="1" spans="1:11">
      <c r="A34" s="6">
        <v>31</v>
      </c>
      <c r="B34" s="6" t="s">
        <v>10</v>
      </c>
      <c r="C34" s="6" t="s">
        <v>71</v>
      </c>
      <c r="D34" s="6" t="s">
        <v>11</v>
      </c>
      <c r="E34" s="6">
        <v>15</v>
      </c>
      <c r="F34" s="6">
        <v>16</v>
      </c>
      <c r="G34" s="7">
        <f t="shared" si="0"/>
        <v>240</v>
      </c>
      <c r="H34" s="8"/>
    </row>
    <row r="35" ht="28" customHeight="1" spans="1:11">
      <c r="A35" s="6">
        <v>32</v>
      </c>
      <c r="B35" s="6" t="s">
        <v>72</v>
      </c>
      <c r="C35" s="6" t="s">
        <v>71</v>
      </c>
      <c r="D35" s="6" t="s">
        <v>13</v>
      </c>
      <c r="E35" s="6">
        <v>15</v>
      </c>
      <c r="F35" s="6">
        <v>4.5</v>
      </c>
      <c r="G35" s="7">
        <f t="shared" si="0"/>
        <v>67.5</v>
      </c>
      <c r="H35" s="8"/>
    </row>
    <row r="36" ht="28" customHeight="1" spans="1:11">
      <c r="A36" s="6">
        <v>33</v>
      </c>
      <c r="B36" s="6" t="s">
        <v>23</v>
      </c>
      <c r="C36" s="6" t="s">
        <v>73</v>
      </c>
      <c r="D36" s="6" t="s">
        <v>13</v>
      </c>
      <c r="E36" s="6">
        <v>30</v>
      </c>
      <c r="F36" s="6">
        <v>8.5</v>
      </c>
      <c r="G36" s="7">
        <f t="shared" si="0"/>
        <v>255</v>
      </c>
      <c r="H36" s="8"/>
    </row>
    <row r="37" ht="28" customHeight="1" spans="1:11">
      <c r="A37" s="6">
        <v>34</v>
      </c>
      <c r="B37" s="6" t="s">
        <v>14</v>
      </c>
      <c r="C37" s="6" t="s">
        <v>71</v>
      </c>
      <c r="D37" s="6" t="s">
        <v>13</v>
      </c>
      <c r="E37" s="6">
        <v>30</v>
      </c>
      <c r="F37" s="6">
        <v>4</v>
      </c>
      <c r="G37" s="7">
        <f t="shared" si="0"/>
        <v>120</v>
      </c>
      <c r="H37" s="8"/>
    </row>
    <row r="38" ht="28" customHeight="1" spans="1:11">
      <c r="A38" s="6">
        <v>35</v>
      </c>
      <c r="B38" s="6" t="s">
        <v>74</v>
      </c>
      <c r="C38" s="6" t="s">
        <v>75</v>
      </c>
      <c r="D38" s="6" t="s">
        <v>13</v>
      </c>
      <c r="E38" s="6">
        <v>15</v>
      </c>
      <c r="F38" s="6">
        <v>12</v>
      </c>
      <c r="G38" s="7">
        <f t="shared" si="0"/>
        <v>180</v>
      </c>
      <c r="H38" s="8"/>
    </row>
    <row r="39" ht="28" customHeight="1" spans="1:11">
      <c r="A39" s="6">
        <v>36</v>
      </c>
      <c r="B39" s="6" t="s">
        <v>76</v>
      </c>
      <c r="C39" s="6" t="s">
        <v>77</v>
      </c>
      <c r="D39" s="6" t="s">
        <v>11</v>
      </c>
      <c r="E39" s="6">
        <v>150</v>
      </c>
      <c r="F39" s="6">
        <v>28.5</v>
      </c>
      <c r="G39" s="7">
        <f t="shared" si="0"/>
        <v>4275</v>
      </c>
      <c r="H39" s="8"/>
      <c r="K39" s="1"/>
    </row>
    <row r="40" ht="28" customHeight="1" spans="1:11">
      <c r="A40" s="6">
        <v>37</v>
      </c>
      <c r="B40" s="6" t="s">
        <v>78</v>
      </c>
      <c r="C40" s="6" t="s">
        <v>79</v>
      </c>
      <c r="D40" s="6" t="s">
        <v>13</v>
      </c>
      <c r="E40" s="6">
        <v>17</v>
      </c>
      <c r="F40" s="6">
        <v>170</v>
      </c>
      <c r="G40" s="7">
        <f t="shared" si="0"/>
        <v>2890</v>
      </c>
      <c r="H40" s="8"/>
    </row>
    <row r="41" ht="28" customHeight="1" spans="1:11">
      <c r="A41" s="6">
        <v>38</v>
      </c>
      <c r="B41" s="6" t="s">
        <v>80</v>
      </c>
      <c r="C41" s="6" t="s">
        <v>81</v>
      </c>
      <c r="D41" s="6" t="s">
        <v>11</v>
      </c>
      <c r="E41" s="6">
        <v>1300</v>
      </c>
      <c r="F41" s="6">
        <v>1.5</v>
      </c>
      <c r="G41" s="7">
        <f t="shared" ref="G41:G67" si="1">ROUND(E41*F41,2)</f>
        <v>1950</v>
      </c>
      <c r="H41" s="8"/>
    </row>
    <row r="42" ht="28" customHeight="1" spans="1:11">
      <c r="A42" s="6">
        <v>39</v>
      </c>
      <c r="B42" s="6" t="s">
        <v>82</v>
      </c>
      <c r="C42" s="6" t="s">
        <v>83</v>
      </c>
      <c r="D42" s="6" t="s">
        <v>11</v>
      </c>
      <c r="E42" s="6">
        <v>290</v>
      </c>
      <c r="F42" s="6">
        <v>19</v>
      </c>
      <c r="G42" s="7">
        <f t="shared" si="1"/>
        <v>5510</v>
      </c>
      <c r="H42" s="8" t="s">
        <v>84</v>
      </c>
    </row>
    <row r="43" ht="28" customHeight="1" spans="1:11">
      <c r="A43" s="6">
        <v>40</v>
      </c>
      <c r="B43" s="6" t="s">
        <v>82</v>
      </c>
      <c r="C43" s="6" t="s">
        <v>85</v>
      </c>
      <c r="D43" s="6" t="s">
        <v>11</v>
      </c>
      <c r="E43" s="6">
        <v>900</v>
      </c>
      <c r="F43" s="10">
        <v>13.5</v>
      </c>
      <c r="G43" s="7">
        <f t="shared" si="1"/>
        <v>12150</v>
      </c>
      <c r="H43" s="8" t="s">
        <v>84</v>
      </c>
    </row>
    <row r="44" ht="28" customHeight="1" spans="1:11">
      <c r="A44" s="6">
        <v>41</v>
      </c>
      <c r="B44" s="6" t="s">
        <v>82</v>
      </c>
      <c r="C44" s="6" t="s">
        <v>86</v>
      </c>
      <c r="D44" s="6" t="s">
        <v>11</v>
      </c>
      <c r="E44" s="6">
        <v>73</v>
      </c>
      <c r="F44" s="6">
        <v>22.5</v>
      </c>
      <c r="G44" s="7">
        <f t="shared" si="1"/>
        <v>1642.5</v>
      </c>
      <c r="H44" s="8" t="s">
        <v>84</v>
      </c>
    </row>
    <row r="45" ht="28" customHeight="1" spans="1:11">
      <c r="A45" s="6">
        <v>42</v>
      </c>
      <c r="B45" s="6" t="s">
        <v>82</v>
      </c>
      <c r="C45" s="6" t="s">
        <v>87</v>
      </c>
      <c r="D45" s="6" t="s">
        <v>11</v>
      </c>
      <c r="E45" s="6">
        <v>103</v>
      </c>
      <c r="F45" s="6">
        <v>15</v>
      </c>
      <c r="G45" s="7">
        <f t="shared" si="1"/>
        <v>1545</v>
      </c>
      <c r="H45" s="8" t="s">
        <v>84</v>
      </c>
    </row>
    <row r="46" ht="28" customHeight="1" spans="1:11">
      <c r="A46" s="6">
        <v>43</v>
      </c>
      <c r="B46" s="6" t="s">
        <v>88</v>
      </c>
      <c r="C46" s="6" t="s">
        <v>89</v>
      </c>
      <c r="D46" s="6" t="s">
        <v>11</v>
      </c>
      <c r="E46" s="6">
        <v>10</v>
      </c>
      <c r="F46" s="6">
        <v>7.6</v>
      </c>
      <c r="G46" s="7">
        <f t="shared" si="1"/>
        <v>76</v>
      </c>
      <c r="H46" s="8"/>
    </row>
    <row r="47" ht="28" customHeight="1" spans="1:11">
      <c r="A47" s="6">
        <v>44</v>
      </c>
      <c r="B47" s="6" t="s">
        <v>88</v>
      </c>
      <c r="C47" s="6" t="s">
        <v>90</v>
      </c>
      <c r="D47" s="6" t="s">
        <v>11</v>
      </c>
      <c r="E47" s="6">
        <v>410</v>
      </c>
      <c r="F47" s="6">
        <v>3</v>
      </c>
      <c r="G47" s="7">
        <f t="shared" si="1"/>
        <v>1230</v>
      </c>
      <c r="H47" s="8"/>
    </row>
    <row r="48" ht="28" customHeight="1" spans="1:11">
      <c r="A48" s="6">
        <v>45</v>
      </c>
      <c r="B48" s="6" t="s">
        <v>91</v>
      </c>
      <c r="C48" s="6" t="s">
        <v>79</v>
      </c>
      <c r="D48" s="6" t="s">
        <v>13</v>
      </c>
      <c r="E48" s="6">
        <v>18</v>
      </c>
      <c r="F48" s="6">
        <v>2.39</v>
      </c>
      <c r="G48" s="7">
        <f t="shared" si="1"/>
        <v>43.02</v>
      </c>
      <c r="H48" s="8"/>
    </row>
    <row r="49" ht="28" customHeight="1" spans="1:12">
      <c r="A49" s="6">
        <v>46</v>
      </c>
      <c r="B49" s="6" t="s">
        <v>92</v>
      </c>
      <c r="C49" s="6" t="s">
        <v>93</v>
      </c>
      <c r="D49" s="6" t="s">
        <v>13</v>
      </c>
      <c r="E49" s="6">
        <v>35</v>
      </c>
      <c r="F49" s="6">
        <v>4.5</v>
      </c>
      <c r="G49" s="7">
        <f t="shared" si="1"/>
        <v>157.5</v>
      </c>
      <c r="H49" s="8"/>
    </row>
    <row r="50" ht="28" customHeight="1" spans="1:12">
      <c r="A50" s="6">
        <v>47</v>
      </c>
      <c r="B50" s="6" t="s">
        <v>94</v>
      </c>
      <c r="C50" s="6" t="s">
        <v>95</v>
      </c>
      <c r="D50" s="6" t="s">
        <v>13</v>
      </c>
      <c r="E50" s="6">
        <v>200</v>
      </c>
      <c r="F50" s="6">
        <v>1.36</v>
      </c>
      <c r="G50" s="7">
        <f t="shared" si="1"/>
        <v>272</v>
      </c>
      <c r="H50" s="8"/>
      <c r="K50" s="1"/>
      <c r="L50" s="1"/>
    </row>
    <row r="51" ht="28" customHeight="1" spans="1:12">
      <c r="A51" s="6">
        <v>48</v>
      </c>
      <c r="B51" s="6" t="s">
        <v>96</v>
      </c>
      <c r="C51" s="6">
        <v>32</v>
      </c>
      <c r="D51" s="6" t="s">
        <v>13</v>
      </c>
      <c r="E51" s="6">
        <v>53</v>
      </c>
      <c r="F51" s="6">
        <v>0.77</v>
      </c>
      <c r="G51" s="7">
        <f t="shared" si="1"/>
        <v>40.81</v>
      </c>
      <c r="H51" s="8"/>
    </row>
    <row r="52" ht="28" customHeight="1" spans="1:12">
      <c r="A52" s="6">
        <v>49</v>
      </c>
      <c r="B52" s="6" t="s">
        <v>97</v>
      </c>
      <c r="C52" s="6" t="s">
        <v>98</v>
      </c>
      <c r="D52" s="6" t="s">
        <v>62</v>
      </c>
      <c r="E52" s="6">
        <v>11</v>
      </c>
      <c r="F52" s="6">
        <v>45</v>
      </c>
      <c r="G52" s="7">
        <f t="shared" si="1"/>
        <v>495</v>
      </c>
      <c r="H52" s="8" t="s">
        <v>99</v>
      </c>
    </row>
    <row r="53" ht="28" customHeight="1" spans="1:12">
      <c r="A53" s="6">
        <v>50</v>
      </c>
      <c r="B53" s="6" t="s">
        <v>100</v>
      </c>
      <c r="C53" s="6" t="s">
        <v>101</v>
      </c>
      <c r="D53" s="6" t="s">
        <v>13</v>
      </c>
      <c r="E53" s="6">
        <v>5</v>
      </c>
      <c r="F53" s="6">
        <v>50</v>
      </c>
      <c r="G53" s="7">
        <f t="shared" si="1"/>
        <v>250</v>
      </c>
      <c r="H53" s="8" t="s">
        <v>102</v>
      </c>
    </row>
    <row r="54" ht="28" customHeight="1" spans="1:12">
      <c r="A54" s="6">
        <v>51</v>
      </c>
      <c r="B54" s="6" t="s">
        <v>103</v>
      </c>
      <c r="C54" s="6" t="s">
        <v>104</v>
      </c>
      <c r="D54" s="6" t="s">
        <v>13</v>
      </c>
      <c r="E54" s="6">
        <v>12</v>
      </c>
      <c r="F54" s="6">
        <v>50</v>
      </c>
      <c r="G54" s="7">
        <f t="shared" si="1"/>
        <v>600</v>
      </c>
      <c r="H54" s="8" t="s">
        <v>102</v>
      </c>
    </row>
    <row r="55" ht="28" customHeight="1" spans="1:12">
      <c r="A55" s="6">
        <v>52</v>
      </c>
      <c r="B55" s="6" t="s">
        <v>105</v>
      </c>
      <c r="C55" s="6">
        <v>32</v>
      </c>
      <c r="D55" s="6" t="s">
        <v>13</v>
      </c>
      <c r="E55" s="6">
        <v>16</v>
      </c>
      <c r="F55" s="6">
        <v>28.83</v>
      </c>
      <c r="G55" s="7">
        <f t="shared" si="1"/>
        <v>461.28</v>
      </c>
      <c r="H55" s="8"/>
    </row>
    <row r="56" ht="28" customHeight="1" spans="1:12">
      <c r="A56" s="6">
        <v>53</v>
      </c>
      <c r="B56" s="6" t="s">
        <v>106</v>
      </c>
      <c r="C56" s="6" t="s">
        <v>107</v>
      </c>
      <c r="D56" s="6" t="s">
        <v>108</v>
      </c>
      <c r="E56" s="6">
        <v>5</v>
      </c>
      <c r="F56" s="6">
        <v>333</v>
      </c>
      <c r="G56" s="7">
        <f t="shared" si="1"/>
        <v>1665</v>
      </c>
      <c r="H56" s="8"/>
    </row>
    <row r="57" ht="28" customHeight="1" spans="1:12">
      <c r="A57" s="6">
        <v>54</v>
      </c>
      <c r="B57" s="6" t="s">
        <v>109</v>
      </c>
      <c r="C57" s="6" t="s">
        <v>110</v>
      </c>
      <c r="D57" s="6" t="s">
        <v>13</v>
      </c>
      <c r="E57" s="6">
        <v>1500</v>
      </c>
      <c r="F57" s="6">
        <v>0.3</v>
      </c>
      <c r="G57" s="7">
        <f t="shared" si="1"/>
        <v>450</v>
      </c>
      <c r="H57" s="8"/>
    </row>
    <row r="58" ht="28" customHeight="1" spans="1:12">
      <c r="A58" s="6">
        <v>55</v>
      </c>
      <c r="B58" s="6" t="s">
        <v>111</v>
      </c>
      <c r="C58" s="6" t="s">
        <v>112</v>
      </c>
      <c r="D58" s="6" t="s">
        <v>113</v>
      </c>
      <c r="E58" s="6">
        <v>2400</v>
      </c>
      <c r="F58" s="6">
        <v>3</v>
      </c>
      <c r="G58" s="7">
        <f t="shared" si="1"/>
        <v>7200</v>
      </c>
      <c r="H58" s="8"/>
    </row>
    <row r="59" ht="28" customHeight="1" spans="1:12">
      <c r="A59" s="6">
        <v>56</v>
      </c>
      <c r="B59" s="6" t="s">
        <v>114</v>
      </c>
      <c r="C59" s="6" t="s">
        <v>115</v>
      </c>
      <c r="D59" s="6" t="s">
        <v>116</v>
      </c>
      <c r="E59" s="6">
        <v>3</v>
      </c>
      <c r="F59" s="6">
        <v>230</v>
      </c>
      <c r="G59" s="7">
        <f t="shared" si="1"/>
        <v>690</v>
      </c>
      <c r="H59" s="8"/>
    </row>
    <row r="60" ht="28" customHeight="1" spans="1:12">
      <c r="A60" s="6">
        <v>57</v>
      </c>
      <c r="B60" s="6" t="s">
        <v>117</v>
      </c>
      <c r="C60" s="6" t="s">
        <v>118</v>
      </c>
      <c r="D60" s="6" t="s">
        <v>13</v>
      </c>
      <c r="E60" s="6">
        <v>70</v>
      </c>
      <c r="F60" s="6">
        <v>20</v>
      </c>
      <c r="G60" s="7">
        <f t="shared" si="1"/>
        <v>1400</v>
      </c>
      <c r="H60" s="8"/>
    </row>
    <row r="61" ht="28" customHeight="1" spans="1:12">
      <c r="A61" s="6">
        <v>58</v>
      </c>
      <c r="B61" s="6" t="s">
        <v>119</v>
      </c>
      <c r="C61" s="6"/>
      <c r="D61" s="6" t="s">
        <v>120</v>
      </c>
      <c r="E61" s="6">
        <v>70</v>
      </c>
      <c r="F61" s="6">
        <v>15</v>
      </c>
      <c r="G61" s="7">
        <f t="shared" si="1"/>
        <v>1050</v>
      </c>
      <c r="H61" s="8"/>
    </row>
    <row r="62" ht="28" customHeight="1" spans="1:12">
      <c r="A62" s="6">
        <v>59</v>
      </c>
      <c r="B62" s="6" t="s">
        <v>121</v>
      </c>
      <c r="C62" s="6" t="s">
        <v>122</v>
      </c>
      <c r="D62" s="6" t="s">
        <v>30</v>
      </c>
      <c r="E62" s="6">
        <v>70</v>
      </c>
      <c r="F62" s="6">
        <v>30</v>
      </c>
      <c r="G62" s="7">
        <f t="shared" si="1"/>
        <v>2100</v>
      </c>
      <c r="H62" s="8"/>
    </row>
    <row r="63" ht="28" customHeight="1" spans="1:12">
      <c r="A63" s="6">
        <v>60</v>
      </c>
      <c r="B63" s="6" t="s">
        <v>123</v>
      </c>
      <c r="C63" s="6" t="s">
        <v>124</v>
      </c>
      <c r="D63" s="6" t="s">
        <v>30</v>
      </c>
      <c r="E63" s="6">
        <v>1300</v>
      </c>
      <c r="F63" s="6">
        <v>0.5</v>
      </c>
      <c r="G63" s="7">
        <f t="shared" si="1"/>
        <v>650</v>
      </c>
      <c r="H63" s="8"/>
    </row>
    <row r="64" ht="28" customHeight="1" spans="1:12">
      <c r="A64" s="6">
        <v>61</v>
      </c>
      <c r="B64" s="6" t="s">
        <v>125</v>
      </c>
      <c r="C64" s="6">
        <v>315</v>
      </c>
      <c r="D64" s="6" t="s">
        <v>48</v>
      </c>
      <c r="E64" s="6">
        <v>4</v>
      </c>
      <c r="F64" s="6">
        <v>422</v>
      </c>
      <c r="G64" s="7">
        <f t="shared" si="1"/>
        <v>1688</v>
      </c>
      <c r="H64" s="8"/>
    </row>
    <row r="65" ht="28" customHeight="1" spans="1:11">
      <c r="A65" s="6">
        <v>62</v>
      </c>
      <c r="B65" s="6" t="s">
        <v>126</v>
      </c>
      <c r="C65" s="6">
        <v>3.2</v>
      </c>
      <c r="D65" s="6" t="s">
        <v>127</v>
      </c>
      <c r="E65" s="6">
        <v>27</v>
      </c>
      <c r="F65" s="6">
        <v>36.58</v>
      </c>
      <c r="G65" s="7">
        <f t="shared" si="1"/>
        <v>987.66</v>
      </c>
      <c r="H65" s="8" t="s">
        <v>128</v>
      </c>
    </row>
    <row r="66" ht="28" customHeight="1" spans="1:11">
      <c r="A66" s="6">
        <v>63</v>
      </c>
      <c r="B66" s="6" t="s">
        <v>129</v>
      </c>
      <c r="C66" s="6" t="s">
        <v>130</v>
      </c>
      <c r="D66" s="6" t="s">
        <v>48</v>
      </c>
      <c r="E66" s="6">
        <v>4</v>
      </c>
      <c r="F66" s="6">
        <v>1033</v>
      </c>
      <c r="G66" s="7">
        <f t="shared" si="1"/>
        <v>4132</v>
      </c>
      <c r="H66" s="8"/>
    </row>
    <row r="67" ht="28" customHeight="1" spans="1:11">
      <c r="A67" s="6">
        <v>64</v>
      </c>
      <c r="B67" s="6" t="s">
        <v>131</v>
      </c>
      <c r="C67" s="6" t="s">
        <v>132</v>
      </c>
      <c r="D67" s="6" t="s">
        <v>48</v>
      </c>
      <c r="E67" s="6">
        <v>4</v>
      </c>
      <c r="F67" s="6">
        <v>1145</v>
      </c>
      <c r="G67" s="7">
        <f t="shared" si="1"/>
        <v>4580</v>
      </c>
      <c r="H67" s="8"/>
    </row>
    <row r="68" ht="28" customHeight="1" spans="1:11">
      <c r="A68" s="6">
        <v>65</v>
      </c>
      <c r="B68" s="6" t="s">
        <v>133</v>
      </c>
      <c r="C68" s="6" t="s">
        <v>134</v>
      </c>
      <c r="D68" s="6" t="s">
        <v>48</v>
      </c>
      <c r="E68" s="6">
        <v>2</v>
      </c>
      <c r="F68" s="6">
        <v>750</v>
      </c>
      <c r="G68" s="7">
        <f t="shared" ref="G68:G92" si="2">ROUND(E68*F68,2)</f>
        <v>1500</v>
      </c>
      <c r="H68" s="8" t="s">
        <v>135</v>
      </c>
      <c r="K68" s="1"/>
    </row>
    <row r="69" ht="28" customHeight="1" spans="1:11">
      <c r="A69" s="6">
        <v>66</v>
      </c>
      <c r="B69" s="6" t="s">
        <v>136</v>
      </c>
      <c r="C69" s="6" t="s">
        <v>137</v>
      </c>
      <c r="D69" s="6" t="s">
        <v>48</v>
      </c>
      <c r="E69" s="6">
        <v>3</v>
      </c>
      <c r="F69" s="6">
        <v>2600</v>
      </c>
      <c r="G69" s="7">
        <f t="shared" si="2"/>
        <v>7800</v>
      </c>
      <c r="H69" s="8"/>
    </row>
    <row r="70" ht="28" customHeight="1" spans="1:11">
      <c r="A70" s="6">
        <v>67</v>
      </c>
      <c r="B70" s="6" t="s">
        <v>138</v>
      </c>
      <c r="C70" s="6" t="s">
        <v>139</v>
      </c>
      <c r="D70" s="6" t="s">
        <v>48</v>
      </c>
      <c r="E70" s="6">
        <v>6</v>
      </c>
      <c r="F70" s="6">
        <v>350</v>
      </c>
      <c r="G70" s="7">
        <f t="shared" si="2"/>
        <v>2100</v>
      </c>
      <c r="H70" s="8" t="s">
        <v>140</v>
      </c>
    </row>
    <row r="71" ht="28" customHeight="1" spans="1:11">
      <c r="A71" s="6">
        <v>68</v>
      </c>
      <c r="B71" s="6" t="s">
        <v>141</v>
      </c>
      <c r="C71" s="6">
        <v>40</v>
      </c>
      <c r="D71" s="6" t="s">
        <v>13</v>
      </c>
      <c r="E71" s="6">
        <v>20</v>
      </c>
      <c r="F71" s="6">
        <v>6</v>
      </c>
      <c r="G71" s="7">
        <f t="shared" si="2"/>
        <v>120</v>
      </c>
      <c r="H71" s="8"/>
    </row>
    <row r="72" ht="28" customHeight="1" spans="1:11">
      <c r="A72" s="6">
        <v>69</v>
      </c>
      <c r="B72" s="6" t="s">
        <v>142</v>
      </c>
      <c r="C72" s="6">
        <v>50</v>
      </c>
      <c r="D72" s="6" t="s">
        <v>48</v>
      </c>
      <c r="E72" s="6">
        <v>2</v>
      </c>
      <c r="F72" s="6">
        <v>500</v>
      </c>
      <c r="G72" s="7">
        <f t="shared" si="2"/>
        <v>1000</v>
      </c>
      <c r="H72" s="9" t="s">
        <v>143</v>
      </c>
    </row>
    <row r="73" ht="28" customHeight="1" spans="1:11">
      <c r="A73" s="6">
        <v>70</v>
      </c>
      <c r="B73" s="6" t="s">
        <v>144</v>
      </c>
      <c r="C73" s="6">
        <v>50</v>
      </c>
      <c r="D73" s="6" t="s">
        <v>145</v>
      </c>
      <c r="E73" s="6">
        <v>20</v>
      </c>
      <c r="F73" s="6">
        <v>10</v>
      </c>
      <c r="G73" s="7">
        <f t="shared" si="2"/>
        <v>200</v>
      </c>
      <c r="H73" s="8"/>
    </row>
    <row r="74" ht="28" customHeight="1" spans="1:11">
      <c r="A74" s="6">
        <v>71</v>
      </c>
      <c r="B74" s="6" t="s">
        <v>146</v>
      </c>
      <c r="C74" s="6" t="s">
        <v>147</v>
      </c>
      <c r="D74" s="6" t="s">
        <v>148</v>
      </c>
      <c r="E74" s="6">
        <v>15</v>
      </c>
      <c r="F74" s="6">
        <v>344</v>
      </c>
      <c r="G74" s="7">
        <f t="shared" si="2"/>
        <v>5160</v>
      </c>
      <c r="H74" s="8"/>
    </row>
    <row r="75" ht="28" customHeight="1" spans="1:11">
      <c r="A75" s="6">
        <v>72</v>
      </c>
      <c r="B75" s="6" t="s">
        <v>149</v>
      </c>
      <c r="C75" s="6" t="s">
        <v>150</v>
      </c>
      <c r="D75" s="6" t="s">
        <v>48</v>
      </c>
      <c r="E75" s="6">
        <v>4</v>
      </c>
      <c r="F75" s="6">
        <v>200</v>
      </c>
      <c r="G75" s="7">
        <f t="shared" si="2"/>
        <v>800</v>
      </c>
      <c r="H75" s="8"/>
    </row>
    <row r="76" ht="28" customHeight="1" spans="1:11">
      <c r="A76" s="6">
        <v>73</v>
      </c>
      <c r="B76" s="6" t="s">
        <v>151</v>
      </c>
      <c r="C76" s="6"/>
      <c r="D76" s="6" t="s">
        <v>152</v>
      </c>
      <c r="E76" s="6">
        <v>35</v>
      </c>
      <c r="F76" s="6">
        <v>2</v>
      </c>
      <c r="G76" s="7">
        <f t="shared" si="2"/>
        <v>70</v>
      </c>
      <c r="H76" s="8"/>
    </row>
    <row r="77" ht="28" customHeight="1" spans="1:11">
      <c r="A77" s="6">
        <v>74</v>
      </c>
      <c r="B77" s="6" t="s">
        <v>153</v>
      </c>
      <c r="C77" s="6">
        <v>2.5</v>
      </c>
      <c r="D77" s="6" t="s">
        <v>113</v>
      </c>
      <c r="E77" s="6">
        <v>20</v>
      </c>
      <c r="F77" s="6">
        <v>125</v>
      </c>
      <c r="G77" s="7">
        <f t="shared" si="2"/>
        <v>2500</v>
      </c>
      <c r="H77" s="8" t="s">
        <v>154</v>
      </c>
    </row>
    <row r="78" ht="28" customHeight="1" spans="1:11">
      <c r="A78" s="6">
        <v>75</v>
      </c>
      <c r="B78" s="6" t="s">
        <v>155</v>
      </c>
      <c r="C78" s="6" t="s">
        <v>156</v>
      </c>
      <c r="D78" s="6" t="s">
        <v>148</v>
      </c>
      <c r="E78" s="6">
        <v>10</v>
      </c>
      <c r="F78" s="6">
        <v>100</v>
      </c>
      <c r="G78" s="7">
        <f t="shared" si="2"/>
        <v>1000</v>
      </c>
      <c r="H78" s="8"/>
    </row>
    <row r="79" ht="28" customHeight="1" spans="1:11">
      <c r="A79" s="6">
        <v>76</v>
      </c>
      <c r="B79" s="6" t="s">
        <v>157</v>
      </c>
      <c r="C79" s="6" t="s">
        <v>158</v>
      </c>
      <c r="D79" s="6" t="s">
        <v>148</v>
      </c>
      <c r="E79" s="6">
        <v>6</v>
      </c>
      <c r="F79" s="6">
        <v>353</v>
      </c>
      <c r="G79" s="7">
        <f t="shared" si="2"/>
        <v>2118</v>
      </c>
      <c r="H79" s="8"/>
    </row>
    <row r="80" ht="28" customHeight="1" spans="1:11">
      <c r="A80" s="6">
        <v>77</v>
      </c>
      <c r="B80" s="6" t="s">
        <v>159</v>
      </c>
      <c r="C80" s="6" t="s">
        <v>160</v>
      </c>
      <c r="D80" s="6" t="s">
        <v>48</v>
      </c>
      <c r="E80" s="6">
        <v>1</v>
      </c>
      <c r="F80" s="6">
        <v>1680</v>
      </c>
      <c r="G80" s="7">
        <f t="shared" si="2"/>
        <v>1680</v>
      </c>
      <c r="H80" s="9" t="s">
        <v>161</v>
      </c>
    </row>
    <row r="81" ht="28" customHeight="1" spans="1:8">
      <c r="A81" s="6">
        <v>78</v>
      </c>
      <c r="B81" s="6" t="s">
        <v>162</v>
      </c>
      <c r="C81" s="6" t="s">
        <v>163</v>
      </c>
      <c r="D81" s="6" t="s">
        <v>48</v>
      </c>
      <c r="E81" s="6">
        <v>4</v>
      </c>
      <c r="F81" s="6">
        <v>1500</v>
      </c>
      <c r="G81" s="7">
        <f t="shared" si="2"/>
        <v>6000</v>
      </c>
      <c r="H81" s="9" t="s">
        <v>164</v>
      </c>
    </row>
    <row r="82" ht="28" customHeight="1" spans="1:8">
      <c r="A82" s="6">
        <v>79</v>
      </c>
      <c r="B82" s="6" t="s">
        <v>165</v>
      </c>
      <c r="C82" s="11" t="s">
        <v>166</v>
      </c>
      <c r="D82" s="6" t="s">
        <v>13</v>
      </c>
      <c r="E82" s="6">
        <v>20</v>
      </c>
      <c r="F82" s="6">
        <v>3.5</v>
      </c>
      <c r="G82" s="7">
        <f t="shared" si="2"/>
        <v>70</v>
      </c>
      <c r="H82" s="8"/>
    </row>
    <row r="83" ht="28" customHeight="1" spans="1:8">
      <c r="A83" s="6">
        <v>80</v>
      </c>
      <c r="B83" s="6" t="s">
        <v>167</v>
      </c>
      <c r="C83" s="6">
        <v>100</v>
      </c>
      <c r="D83" s="6" t="s">
        <v>116</v>
      </c>
      <c r="E83" s="6">
        <v>52</v>
      </c>
      <c r="F83" s="6">
        <v>29.17</v>
      </c>
      <c r="G83" s="7">
        <f t="shared" si="2"/>
        <v>1516.84</v>
      </c>
      <c r="H83" s="8"/>
    </row>
    <row r="84" ht="28" customHeight="1" spans="1:8">
      <c r="A84" s="6">
        <v>81</v>
      </c>
      <c r="B84" s="6" t="s">
        <v>168</v>
      </c>
      <c r="C84" s="6"/>
      <c r="D84" s="6" t="s">
        <v>148</v>
      </c>
      <c r="E84" s="6">
        <v>26</v>
      </c>
      <c r="F84" s="6">
        <v>30</v>
      </c>
      <c r="G84" s="7">
        <f t="shared" si="2"/>
        <v>780</v>
      </c>
      <c r="H84" s="8"/>
    </row>
    <row r="85" ht="28" customHeight="1" spans="1:8">
      <c r="A85" s="6">
        <v>82</v>
      </c>
      <c r="B85" s="6" t="s">
        <v>169</v>
      </c>
      <c r="C85" s="6"/>
      <c r="D85" s="6" t="s">
        <v>170</v>
      </c>
      <c r="E85" s="6">
        <v>55</v>
      </c>
      <c r="F85" s="6">
        <v>12</v>
      </c>
      <c r="G85" s="7">
        <f t="shared" si="2"/>
        <v>660</v>
      </c>
      <c r="H85" s="8"/>
    </row>
    <row r="86" ht="28" customHeight="1" spans="1:8">
      <c r="A86" s="6">
        <v>83</v>
      </c>
      <c r="B86" s="6" t="s">
        <v>171</v>
      </c>
      <c r="C86" s="6" t="s">
        <v>172</v>
      </c>
      <c r="D86" s="6" t="s">
        <v>13</v>
      </c>
      <c r="E86" s="6">
        <v>1</v>
      </c>
      <c r="F86" s="6">
        <v>150</v>
      </c>
      <c r="G86" s="7">
        <f t="shared" si="2"/>
        <v>150</v>
      </c>
      <c r="H86" s="8"/>
    </row>
    <row r="87" ht="39" customHeight="1" spans="1:8">
      <c r="A87" s="12" t="s">
        <v>173</v>
      </c>
      <c r="B87" s="13"/>
      <c r="C87" s="13"/>
      <c r="D87" s="13"/>
      <c r="E87" s="13"/>
      <c r="F87" s="14"/>
      <c r="G87" s="14">
        <f>SUM(G4:G86)</f>
        <v>784018.56</v>
      </c>
      <c r="H87" s="15"/>
    </row>
    <row r="88" ht="70" customHeight="1" spans="1:8">
      <c r="A88" s="16" t="s">
        <v>174</v>
      </c>
      <c r="B88" s="17"/>
      <c r="C88" s="17"/>
      <c r="D88" s="17"/>
      <c r="E88" s="17"/>
      <c r="F88" s="17"/>
      <c r="G88" s="17"/>
      <c r="H88" s="17"/>
    </row>
    <row r="89" ht="45" customHeight="1" spans="1:8">
      <c r="B89" s="2" t="s">
        <v>175</v>
      </c>
      <c r="F89" s="2" t="s">
        <v>176</v>
      </c>
    </row>
  </sheetData>
  <mergeCells count="4">
    <mergeCell ref="A1:H1"/>
    <mergeCell ref="A2:H2"/>
    <mergeCell ref="A87:F87"/>
    <mergeCell ref="A88:H88"/>
  </mergeCells>
  <pageMargins left="0.472222222222222" right="0.156944444444444" top="1" bottom="1" header="0.5" footer="0.5"/>
  <pageSetup paperSize="9" scale="6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材料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岑层</cp:lastModifiedBy>
  <dcterms:created xsi:type="dcterms:W3CDTF">2025-05-22T05:35:00Z</dcterms:created>
  <dcterms:modified xsi:type="dcterms:W3CDTF">2026-03-09T05:20:57Z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AD05863E62DC4DB98A7196E8A4861818_11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